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35" windowHeight="11970" activeTab="0"/>
  </bookViews>
  <sheets>
    <sheet name="乾式、湿式" sheetId="1" r:id="rId1"/>
    <sheet name="湿式①" sheetId="2" r:id="rId2"/>
    <sheet name="湿式②" sheetId="3" r:id="rId3"/>
    <sheet name="乾式（事例集用）" sheetId="4" r:id="rId4"/>
    <sheet name="Sheet3" sheetId="5" r:id="rId5"/>
  </sheets>
  <definedNames>
    <definedName name="_xlnm.Print_Area" localSheetId="3">'乾式（事例集用）'!$B$1:$Y$33</definedName>
    <definedName name="_xlnm.Print_Area" localSheetId="0">'乾式、湿式'!$B$1:$AA$38</definedName>
    <definedName name="_xlnm.Print_Area" localSheetId="1">'湿式①'!$B$1:$V$42</definedName>
    <definedName name="_xlnm.Print_Area" localSheetId="2">'湿式②'!$A$1:$J$24</definedName>
  </definedNames>
  <calcPr fullCalcOnLoad="1"/>
</workbook>
</file>

<file path=xl/sharedStrings.xml><?xml version="1.0" encoding="utf-8"?>
<sst xmlns="http://schemas.openxmlformats.org/spreadsheetml/2006/main" count="492" uniqueCount="56">
  <si>
    <t>12-34</t>
  </si>
  <si>
    <t>車両番号</t>
  </si>
  <si>
    <t>23-45</t>
  </si>
  <si>
    <t>○○年9月1日</t>
  </si>
  <si>
    <t>○○年12月9日</t>
  </si>
  <si>
    <t>○○年2月6日</t>
  </si>
  <si>
    <t>実施日</t>
  </si>
  <si>
    <t>実施時走行ﾒｰﾀｰ</t>
  </si>
  <si>
    <t>○○年8月21日</t>
  </si>
  <si>
    <t>○○年11月28日</t>
  </si>
  <si>
    <t>○○年3月15日</t>
  </si>
  <si>
    <t>交換基準(km)</t>
  </si>
  <si>
    <t>前回実施時
走行ﾒｰﾀｰ(km)</t>
  </si>
  <si>
    <t>印</t>
  </si>
  <si>
    <t>点検整備責任者の確認</t>
  </si>
  <si>
    <t>平成○○年度</t>
  </si>
  <si>
    <t>○○営業所</t>
  </si>
  <si>
    <t>・点検整備管理者は、毎月点検実施を確認し、点検漏れの無い様に従業員を指導する。</t>
  </si>
  <si>
    <t>グリーン経営　車両点検･整備記録表（エアフィルタの清掃・交換）</t>
  </si>
  <si>
    <t>清掃・交換</t>
  </si>
  <si>
    <t>作業</t>
  </si>
  <si>
    <t>実施日</t>
  </si>
  <si>
    <t>車番</t>
  </si>
  <si>
    <t>乾式</t>
  </si>
  <si>
    <t>湿式</t>
  </si>
  <si>
    <t>大型</t>
  </si>
  <si>
    <t>中型</t>
  </si>
  <si>
    <t>前回実施</t>
  </si>
  <si>
    <t>交換基準</t>
  </si>
  <si>
    <t>走行距離</t>
  </si>
  <si>
    <t>メーター</t>
  </si>
  <si>
    <t>(注）黄色のセルのみ入力します。</t>
  </si>
  <si>
    <t>清掃基準</t>
  </si>
  <si>
    <t>±</t>
  </si>
  <si>
    <t>±</t>
  </si>
  <si>
    <t>±</t>
  </si>
  <si>
    <t>・また、基準超過については事情をドライバーに確認し、基準を守ることについて必要な指導をする。</t>
  </si>
  <si>
    <t>―</t>
  </si>
  <si>
    <t>―</t>
  </si>
  <si>
    <t>―</t>
  </si>
  <si>
    <t>―</t>
  </si>
  <si>
    <t>―</t>
  </si>
  <si>
    <t>清掃基準を守れているか（前回から）</t>
  </si>
  <si>
    <t>交換基準を守れているか（前回から）</t>
  </si>
  <si>
    <t>(注）乾式で清掃の実績を見るときには交換を清掃の一回分とみなす。</t>
  </si>
  <si>
    <r>
      <t>清掃基準　</t>
    </r>
    <r>
      <rPr>
        <b/>
        <sz val="12"/>
        <color indexed="8"/>
        <rFont val="ＭＳ ゴシック"/>
        <family val="3"/>
      </rPr>
      <t>(㎞）</t>
    </r>
  </si>
  <si>
    <r>
      <t>交換基準　</t>
    </r>
    <r>
      <rPr>
        <b/>
        <sz val="12"/>
        <color indexed="8"/>
        <rFont val="ＭＳ ゴシック"/>
        <family val="3"/>
      </rPr>
      <t>(㎞）</t>
    </r>
  </si>
  <si>
    <r>
      <t>実施記録　</t>
    </r>
    <r>
      <rPr>
        <b/>
        <sz val="12"/>
        <color indexed="8"/>
        <rFont val="ＭＳ ゴシック"/>
        <family val="3"/>
      </rPr>
      <t>(km）</t>
    </r>
  </si>
  <si>
    <t>・基準を守れて実施できたら〇を、守れなかったら×を「走行距離」欄に記入する。</t>
  </si>
  <si>
    <t>グリーン経営　車両点検･整備記録表（エアフィルタの交換）</t>
  </si>
  <si>
    <t>20,000km
±300㎞</t>
  </si>
  <si>
    <t>30,000km
±400㎞</t>
  </si>
  <si>
    <t>グリーン経営　車両点検･整備記録表（湿式エアフィルタの交換）</t>
  </si>
  <si>
    <r>
      <rPr>
        <sz val="10"/>
        <color indexed="10"/>
        <rFont val="ＭＳ ゴシック"/>
        <family val="3"/>
      </rPr>
      <t>清掃</t>
    </r>
    <r>
      <rPr>
        <sz val="10"/>
        <color indexed="8"/>
        <rFont val="ＭＳ ゴシック"/>
        <family val="3"/>
      </rPr>
      <t>基準を守れているか（前回から）</t>
    </r>
  </si>
  <si>
    <r>
      <rPr>
        <sz val="10"/>
        <color indexed="10"/>
        <rFont val="ＭＳ ゴシック"/>
        <family val="3"/>
      </rPr>
      <t>交換</t>
    </r>
    <r>
      <rPr>
        <sz val="10"/>
        <color indexed="8"/>
        <rFont val="ＭＳ ゴシック"/>
        <family val="3"/>
      </rPr>
      <t>基準を守れているか（前回から）</t>
    </r>
  </si>
  <si>
    <t>平成○○年度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</si>
</sst>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#,##0_ "/>
    <numFmt numFmtId="179" formatCode="#,##0_);[Red]\(#,##0\)"/>
    <numFmt numFmtId="180" formatCode="mmm\-yyyy"/>
    <numFmt numFmtId="181" formatCode="yyyy/m/d;@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name val="ＭＳ ゴシック"/>
      <family val="3"/>
    </font>
    <font>
      <sz val="10"/>
      <color indexed="10"/>
      <name val="ＭＳ ゴシック"/>
      <family val="3"/>
    </font>
    <font>
      <sz val="1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dashed"/>
    </border>
    <border>
      <left style="thin"/>
      <right style="double"/>
      <top style="dashed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77" fontId="3" fillId="32" borderId="15" xfId="0" applyNumberFormat="1" applyFont="1" applyFill="1" applyBorder="1" applyAlignment="1">
      <alignment horizontal="center" vertical="center"/>
    </xf>
    <xf numFmtId="177" fontId="3" fillId="32" borderId="16" xfId="0" applyNumberFormat="1" applyFont="1" applyFill="1" applyBorder="1" applyAlignment="1">
      <alignment horizontal="center" vertical="center" shrinkToFit="1"/>
    </xf>
    <xf numFmtId="179" fontId="3" fillId="32" borderId="15" xfId="0" applyNumberFormat="1" applyFont="1" applyFill="1" applyBorder="1" applyAlignment="1">
      <alignment horizontal="center" vertical="center"/>
    </xf>
    <xf numFmtId="179" fontId="3" fillId="32" borderId="16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33" borderId="17" xfId="0" applyNumberFormat="1" applyFont="1" applyFill="1" applyBorder="1" applyAlignment="1">
      <alignment horizontal="center" vertical="center" shrinkToFit="1"/>
    </xf>
    <xf numFmtId="177" fontId="4" fillId="33" borderId="18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33" borderId="19" xfId="0" applyNumberFormat="1" applyFont="1" applyFill="1" applyBorder="1" applyAlignment="1">
      <alignment horizontal="center" vertical="center" shrinkToFit="1"/>
    </xf>
    <xf numFmtId="177" fontId="3" fillId="32" borderId="15" xfId="0" applyNumberFormat="1" applyFont="1" applyFill="1" applyBorder="1" applyAlignment="1">
      <alignment horizontal="center" vertical="center" shrinkToFit="1"/>
    </xf>
    <xf numFmtId="179" fontId="3" fillId="32" borderId="15" xfId="0" applyNumberFormat="1" applyFont="1" applyFill="1" applyBorder="1" applyAlignment="1">
      <alignment horizontal="center" vertical="center" shrinkToFit="1"/>
    </xf>
    <xf numFmtId="177" fontId="4" fillId="33" borderId="20" xfId="0" applyNumberFormat="1" applyFont="1" applyFill="1" applyBorder="1" applyAlignment="1">
      <alignment horizontal="center" vertical="center" shrinkToFit="1"/>
    </xf>
    <xf numFmtId="179" fontId="3" fillId="0" borderId="21" xfId="0" applyNumberFormat="1" applyFont="1" applyFill="1" applyBorder="1" applyAlignment="1">
      <alignment horizontal="center" vertical="center" shrinkToFit="1"/>
    </xf>
    <xf numFmtId="179" fontId="11" fillId="0" borderId="22" xfId="0" applyNumberFormat="1" applyFont="1" applyFill="1" applyBorder="1" applyAlignment="1">
      <alignment horizontal="center" vertical="center" shrinkToFit="1"/>
    </xf>
    <xf numFmtId="179" fontId="3" fillId="0" borderId="2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 shrinkToFit="1"/>
    </xf>
    <xf numFmtId="182" fontId="3" fillId="32" borderId="24" xfId="0" applyNumberFormat="1" applyFont="1" applyFill="1" applyBorder="1" applyAlignment="1">
      <alignment horizontal="left" vertical="center" shrinkToFit="1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7" fontId="4" fillId="34" borderId="28" xfId="0" applyNumberFormat="1" applyFont="1" applyFill="1" applyBorder="1" applyAlignment="1">
      <alignment horizontal="center" vertical="center" wrapText="1" shrinkToFit="1"/>
    </xf>
    <xf numFmtId="0" fontId="4" fillId="4" borderId="2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horizontal="right" vertical="center" shrinkToFit="1"/>
    </xf>
    <xf numFmtId="179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35" borderId="36" xfId="0" applyFont="1" applyFill="1" applyBorder="1" applyAlignment="1">
      <alignment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 shrinkToFit="1"/>
    </xf>
    <xf numFmtId="0" fontId="4" fillId="4" borderId="24" xfId="0" applyFont="1" applyFill="1" applyBorder="1" applyAlignment="1">
      <alignment horizontal="center" vertical="center" shrinkToFit="1"/>
    </xf>
    <xf numFmtId="177" fontId="4" fillId="34" borderId="31" xfId="0" applyNumberFormat="1" applyFont="1" applyFill="1" applyBorder="1" applyAlignment="1">
      <alignment horizontal="center" vertical="center" wrapText="1" shrinkToFit="1"/>
    </xf>
    <xf numFmtId="177" fontId="4" fillId="34" borderId="24" xfId="0" applyNumberFormat="1" applyFont="1" applyFill="1" applyBorder="1" applyAlignment="1">
      <alignment horizontal="center" vertical="center" shrinkToFit="1"/>
    </xf>
    <xf numFmtId="181" fontId="3" fillId="0" borderId="31" xfId="0" applyNumberFormat="1" applyFont="1" applyBorder="1" applyAlignment="1">
      <alignment horizontal="center" vertical="center" shrinkToFit="1"/>
    </xf>
    <xf numFmtId="181" fontId="3" fillId="0" borderId="41" xfId="0" applyNumberFormat="1" applyFont="1" applyBorder="1" applyAlignment="1">
      <alignment horizontal="center" vertical="center" shrinkToFit="1"/>
    </xf>
    <xf numFmtId="181" fontId="3" fillId="0" borderId="42" xfId="0" applyNumberFormat="1" applyFont="1" applyBorder="1" applyAlignment="1">
      <alignment horizontal="center" vertical="center" shrinkToFit="1"/>
    </xf>
    <xf numFmtId="178" fontId="3" fillId="32" borderId="43" xfId="0" applyNumberFormat="1" applyFont="1" applyFill="1" applyBorder="1" applyAlignment="1">
      <alignment horizontal="center" vertical="center"/>
    </xf>
    <xf numFmtId="178" fontId="3" fillId="32" borderId="44" xfId="0" applyNumberFormat="1" applyFont="1" applyFill="1" applyBorder="1" applyAlignment="1">
      <alignment horizontal="center" vertical="center"/>
    </xf>
    <xf numFmtId="178" fontId="3" fillId="32" borderId="45" xfId="0" applyNumberFormat="1" applyFont="1" applyFill="1" applyBorder="1" applyAlignment="1">
      <alignment horizontal="center" vertical="center"/>
    </xf>
    <xf numFmtId="178" fontId="3" fillId="32" borderId="46" xfId="0" applyNumberFormat="1" applyFont="1" applyFill="1" applyBorder="1" applyAlignment="1">
      <alignment horizontal="center" vertical="center"/>
    </xf>
    <xf numFmtId="177" fontId="3" fillId="32" borderId="47" xfId="0" applyNumberFormat="1" applyFont="1" applyFill="1" applyBorder="1" applyAlignment="1">
      <alignment horizontal="center" vertical="center" shrinkToFit="1"/>
    </xf>
    <xf numFmtId="177" fontId="3" fillId="32" borderId="48" xfId="0" applyNumberFormat="1" applyFont="1" applyFill="1" applyBorder="1" applyAlignment="1">
      <alignment horizontal="center" vertical="center" shrinkToFit="1"/>
    </xf>
    <xf numFmtId="177" fontId="3" fillId="32" borderId="49" xfId="0" applyNumberFormat="1" applyFont="1" applyFill="1" applyBorder="1" applyAlignment="1">
      <alignment horizontal="center" vertical="center" shrinkToFit="1"/>
    </xf>
    <xf numFmtId="179" fontId="3" fillId="32" borderId="47" xfId="0" applyNumberFormat="1" applyFont="1" applyFill="1" applyBorder="1" applyAlignment="1">
      <alignment horizontal="center" vertical="center" shrinkToFit="1"/>
    </xf>
    <xf numFmtId="179" fontId="3" fillId="32" borderId="48" xfId="0" applyNumberFormat="1" applyFont="1" applyFill="1" applyBorder="1" applyAlignment="1">
      <alignment horizontal="center" vertical="center" shrinkToFit="1"/>
    </xf>
    <xf numFmtId="179" fontId="3" fillId="32" borderId="49" xfId="0" applyNumberFormat="1" applyFont="1" applyFill="1" applyBorder="1" applyAlignment="1">
      <alignment horizontal="center" vertical="center" shrinkToFit="1"/>
    </xf>
    <xf numFmtId="177" fontId="4" fillId="0" borderId="50" xfId="0" applyNumberFormat="1" applyFont="1" applyFill="1" applyBorder="1" applyAlignment="1">
      <alignment horizontal="right" vertical="center" shrinkToFit="1"/>
    </xf>
    <xf numFmtId="177" fontId="4" fillId="0" borderId="51" xfId="0" applyNumberFormat="1" applyFont="1" applyFill="1" applyBorder="1" applyAlignment="1">
      <alignment horizontal="right" vertical="center" shrinkToFit="1"/>
    </xf>
    <xf numFmtId="177" fontId="4" fillId="0" borderId="52" xfId="0" applyNumberFormat="1" applyFont="1" applyFill="1" applyBorder="1" applyAlignment="1">
      <alignment horizontal="right" vertical="center" shrinkToFit="1"/>
    </xf>
    <xf numFmtId="0" fontId="4" fillId="4" borderId="53" xfId="0" applyFont="1" applyFill="1" applyBorder="1" applyAlignment="1">
      <alignment horizontal="center" vertical="center" wrapText="1" shrinkToFit="1"/>
    </xf>
    <xf numFmtId="0" fontId="4" fillId="4" borderId="54" xfId="0" applyFont="1" applyFill="1" applyBorder="1" applyAlignment="1">
      <alignment horizontal="center" vertical="center" shrinkToFit="1"/>
    </xf>
    <xf numFmtId="181" fontId="3" fillId="0" borderId="53" xfId="0" applyNumberFormat="1" applyFont="1" applyBorder="1" applyAlignment="1">
      <alignment horizontal="center" vertical="center" shrinkToFit="1"/>
    </xf>
    <xf numFmtId="181" fontId="3" fillId="0" borderId="55" xfId="0" applyNumberFormat="1" applyFont="1" applyBorder="1" applyAlignment="1">
      <alignment horizontal="center" vertical="center" shrinkToFit="1"/>
    </xf>
    <xf numFmtId="181" fontId="3" fillId="0" borderId="56" xfId="0" applyNumberFormat="1" applyFont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right" vertical="center" shrinkToFit="1"/>
    </xf>
    <xf numFmtId="177" fontId="4" fillId="0" borderId="57" xfId="0" applyNumberFormat="1" applyFont="1" applyFill="1" applyBorder="1" applyAlignment="1">
      <alignment horizontal="right" vertical="center" shrinkToFit="1"/>
    </xf>
    <xf numFmtId="177" fontId="4" fillId="0" borderId="58" xfId="0" applyNumberFormat="1" applyFont="1" applyFill="1" applyBorder="1" applyAlignment="1">
      <alignment horizontal="right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95250</xdr:rowOff>
    </xdr:from>
    <xdr:to>
      <xdr:col>4</xdr:col>
      <xdr:colOff>561975</xdr:colOff>
      <xdr:row>3</xdr:row>
      <xdr:rowOff>85725</xdr:rowOff>
    </xdr:to>
    <xdr:sp>
      <xdr:nvSpPr>
        <xdr:cNvPr id="1" name="Rectangle 161"/>
        <xdr:cNvSpPr>
          <a:spLocks/>
        </xdr:cNvSpPr>
      </xdr:nvSpPr>
      <xdr:spPr>
        <a:xfrm>
          <a:off x="438150" y="400050"/>
          <a:ext cx="1343025" cy="36195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乾式、湿式</a:t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361950</xdr:colOff>
      <xdr:row>5</xdr:row>
      <xdr:rowOff>276225</xdr:rowOff>
    </xdr:to>
    <xdr:sp>
      <xdr:nvSpPr>
        <xdr:cNvPr id="2" name="円/楕円 4"/>
        <xdr:cNvSpPr>
          <a:spLocks/>
        </xdr:cNvSpPr>
      </xdr:nvSpPr>
      <xdr:spPr>
        <a:xfrm>
          <a:off x="4133850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0</xdr:rowOff>
    </xdr:from>
    <xdr:to>
      <xdr:col>13</xdr:col>
      <xdr:colOff>352425</xdr:colOff>
      <xdr:row>5</xdr:row>
      <xdr:rowOff>276225</xdr:rowOff>
    </xdr:to>
    <xdr:sp>
      <xdr:nvSpPr>
        <xdr:cNvPr id="3" name="Oval 185"/>
        <xdr:cNvSpPr>
          <a:spLocks/>
        </xdr:cNvSpPr>
      </xdr:nvSpPr>
      <xdr:spPr>
        <a:xfrm>
          <a:off x="5876925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</xdr:row>
      <xdr:rowOff>0</xdr:rowOff>
    </xdr:from>
    <xdr:to>
      <xdr:col>15</xdr:col>
      <xdr:colOff>361950</xdr:colOff>
      <xdr:row>5</xdr:row>
      <xdr:rowOff>276225</xdr:rowOff>
    </xdr:to>
    <xdr:sp>
      <xdr:nvSpPr>
        <xdr:cNvPr id="4" name="Oval 193"/>
        <xdr:cNvSpPr>
          <a:spLocks/>
        </xdr:cNvSpPr>
      </xdr:nvSpPr>
      <xdr:spPr>
        <a:xfrm>
          <a:off x="6762750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5</xdr:row>
      <xdr:rowOff>0</xdr:rowOff>
    </xdr:from>
    <xdr:to>
      <xdr:col>17</xdr:col>
      <xdr:colOff>361950</xdr:colOff>
      <xdr:row>5</xdr:row>
      <xdr:rowOff>276225</xdr:rowOff>
    </xdr:to>
    <xdr:sp>
      <xdr:nvSpPr>
        <xdr:cNvPr id="5" name="Oval 194"/>
        <xdr:cNvSpPr>
          <a:spLocks/>
        </xdr:cNvSpPr>
      </xdr:nvSpPr>
      <xdr:spPr>
        <a:xfrm>
          <a:off x="7639050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0</xdr:rowOff>
    </xdr:from>
    <xdr:to>
      <xdr:col>19</xdr:col>
      <xdr:colOff>361950</xdr:colOff>
      <xdr:row>5</xdr:row>
      <xdr:rowOff>276225</xdr:rowOff>
    </xdr:to>
    <xdr:sp>
      <xdr:nvSpPr>
        <xdr:cNvPr id="6" name="Oval 199"/>
        <xdr:cNvSpPr>
          <a:spLocks/>
        </xdr:cNvSpPr>
      </xdr:nvSpPr>
      <xdr:spPr>
        <a:xfrm>
          <a:off x="8515350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8</xdr:row>
      <xdr:rowOff>228600</xdr:rowOff>
    </xdr:from>
    <xdr:to>
      <xdr:col>18</xdr:col>
      <xdr:colOff>142875</xdr:colOff>
      <xdr:row>14</xdr:row>
      <xdr:rowOff>190500</xdr:rowOff>
    </xdr:to>
    <xdr:sp>
      <xdr:nvSpPr>
        <xdr:cNvPr id="7" name="Line 225"/>
        <xdr:cNvSpPr>
          <a:spLocks/>
        </xdr:cNvSpPr>
      </xdr:nvSpPr>
      <xdr:spPr>
        <a:xfrm flipH="1" flipV="1">
          <a:off x="7458075" y="2228850"/>
          <a:ext cx="866775" cy="16192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609600</xdr:colOff>
      <xdr:row>14</xdr:row>
      <xdr:rowOff>123825</xdr:rowOff>
    </xdr:from>
    <xdr:to>
      <xdr:col>24</xdr:col>
      <xdr:colOff>133350</xdr:colOff>
      <xdr:row>16</xdr:row>
      <xdr:rowOff>66675</xdr:rowOff>
    </xdr:to>
    <xdr:sp>
      <xdr:nvSpPr>
        <xdr:cNvPr id="8" name="Text Box 226"/>
        <xdr:cNvSpPr txBox="1">
          <a:spLocks noChangeArrowheads="1"/>
        </xdr:cNvSpPr>
      </xdr:nvSpPr>
      <xdr:spPr>
        <a:xfrm>
          <a:off x="8153400" y="3781425"/>
          <a:ext cx="2790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清掃基準（許容範囲）をオーバーした記録。</a:t>
          </a:r>
        </a:p>
      </xdr:txBody>
    </xdr:sp>
    <xdr:clientData/>
  </xdr:twoCellAnchor>
  <xdr:twoCellAnchor>
    <xdr:from>
      <xdr:col>9</xdr:col>
      <xdr:colOff>495300</xdr:colOff>
      <xdr:row>9</xdr:row>
      <xdr:rowOff>0</xdr:rowOff>
    </xdr:from>
    <xdr:to>
      <xdr:col>10</xdr:col>
      <xdr:colOff>133350</xdr:colOff>
      <xdr:row>10</xdr:row>
      <xdr:rowOff>0</xdr:rowOff>
    </xdr:to>
    <xdr:sp>
      <xdr:nvSpPr>
        <xdr:cNvPr id="9" name="Oval 228"/>
        <xdr:cNvSpPr>
          <a:spLocks/>
        </xdr:cNvSpPr>
      </xdr:nvSpPr>
      <xdr:spPr>
        <a:xfrm>
          <a:off x="4533900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9</xdr:row>
      <xdr:rowOff>0</xdr:rowOff>
    </xdr:from>
    <xdr:to>
      <xdr:col>13</xdr:col>
      <xdr:colOff>352425</xdr:colOff>
      <xdr:row>9</xdr:row>
      <xdr:rowOff>276225</xdr:rowOff>
    </xdr:to>
    <xdr:sp>
      <xdr:nvSpPr>
        <xdr:cNvPr id="10" name="Oval 229"/>
        <xdr:cNvSpPr>
          <a:spLocks/>
        </xdr:cNvSpPr>
      </xdr:nvSpPr>
      <xdr:spPr>
        <a:xfrm>
          <a:off x="5876925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0</xdr:rowOff>
    </xdr:from>
    <xdr:to>
      <xdr:col>15</xdr:col>
      <xdr:colOff>361950</xdr:colOff>
      <xdr:row>9</xdr:row>
      <xdr:rowOff>276225</xdr:rowOff>
    </xdr:to>
    <xdr:sp>
      <xdr:nvSpPr>
        <xdr:cNvPr id="11" name="Oval 230"/>
        <xdr:cNvSpPr>
          <a:spLocks/>
        </xdr:cNvSpPr>
      </xdr:nvSpPr>
      <xdr:spPr>
        <a:xfrm>
          <a:off x="6762750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9</xdr:row>
      <xdr:rowOff>0</xdr:rowOff>
    </xdr:from>
    <xdr:to>
      <xdr:col>17</xdr:col>
      <xdr:colOff>361950</xdr:colOff>
      <xdr:row>9</xdr:row>
      <xdr:rowOff>276225</xdr:rowOff>
    </xdr:to>
    <xdr:sp>
      <xdr:nvSpPr>
        <xdr:cNvPr id="12" name="Oval 231"/>
        <xdr:cNvSpPr>
          <a:spLocks/>
        </xdr:cNvSpPr>
      </xdr:nvSpPr>
      <xdr:spPr>
        <a:xfrm>
          <a:off x="7639050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9</xdr:row>
      <xdr:rowOff>0</xdr:rowOff>
    </xdr:from>
    <xdr:to>
      <xdr:col>19</xdr:col>
      <xdr:colOff>361950</xdr:colOff>
      <xdr:row>9</xdr:row>
      <xdr:rowOff>276225</xdr:rowOff>
    </xdr:to>
    <xdr:sp>
      <xdr:nvSpPr>
        <xdr:cNvPr id="13" name="Oval 232"/>
        <xdr:cNvSpPr>
          <a:spLocks/>
        </xdr:cNvSpPr>
      </xdr:nvSpPr>
      <xdr:spPr>
        <a:xfrm>
          <a:off x="8515350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0</xdr:rowOff>
    </xdr:from>
    <xdr:to>
      <xdr:col>11</xdr:col>
      <xdr:colOff>361950</xdr:colOff>
      <xdr:row>10</xdr:row>
      <xdr:rowOff>0</xdr:rowOff>
    </xdr:to>
    <xdr:sp>
      <xdr:nvSpPr>
        <xdr:cNvPr id="14" name="Oval 235"/>
        <xdr:cNvSpPr>
          <a:spLocks/>
        </xdr:cNvSpPr>
      </xdr:nvSpPr>
      <xdr:spPr>
        <a:xfrm>
          <a:off x="5010150" y="22764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5</xdr:row>
      <xdr:rowOff>0</xdr:rowOff>
    </xdr:from>
    <xdr:to>
      <xdr:col>12</xdr:col>
      <xdr:colOff>123825</xdr:colOff>
      <xdr:row>6</xdr:row>
      <xdr:rowOff>0</xdr:rowOff>
    </xdr:to>
    <xdr:sp>
      <xdr:nvSpPr>
        <xdr:cNvPr id="15" name="Oval 236"/>
        <xdr:cNvSpPr>
          <a:spLocks/>
        </xdr:cNvSpPr>
      </xdr:nvSpPr>
      <xdr:spPr>
        <a:xfrm>
          <a:off x="5400675" y="117157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16</xdr:row>
      <xdr:rowOff>57150</xdr:rowOff>
    </xdr:from>
    <xdr:to>
      <xdr:col>15</xdr:col>
      <xdr:colOff>638175</xdr:colOff>
      <xdr:row>16</xdr:row>
      <xdr:rowOff>257175</xdr:rowOff>
    </xdr:to>
    <xdr:sp>
      <xdr:nvSpPr>
        <xdr:cNvPr id="16" name="Text Box 249"/>
        <xdr:cNvSpPr txBox="1">
          <a:spLocks noChangeArrowheads="1"/>
        </xdr:cNvSpPr>
      </xdr:nvSpPr>
      <xdr:spPr>
        <a:xfrm>
          <a:off x="7267575" y="42672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17</xdr:col>
      <xdr:colOff>457200</xdr:colOff>
      <xdr:row>26</xdr:row>
      <xdr:rowOff>200025</xdr:rowOff>
    </xdr:from>
    <xdr:to>
      <xdr:col>23</xdr:col>
      <xdr:colOff>400050</xdr:colOff>
      <xdr:row>28</xdr:row>
      <xdr:rowOff>104775</xdr:rowOff>
    </xdr:to>
    <xdr:sp>
      <xdr:nvSpPr>
        <xdr:cNvPr id="17" name="テキスト ボックス 34"/>
        <xdr:cNvSpPr txBox="1">
          <a:spLocks noChangeArrowheads="1"/>
        </xdr:cNvSpPr>
      </xdr:nvSpPr>
      <xdr:spPr>
        <a:xfrm>
          <a:off x="8001000" y="7172325"/>
          <a:ext cx="2571750" cy="45720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記録は手書きで十分です。パソコンを使う必要はありません。</a:t>
          </a:r>
        </a:p>
      </xdr:txBody>
    </xdr:sp>
    <xdr:clientData/>
  </xdr:twoCellAnchor>
  <xdr:twoCellAnchor>
    <xdr:from>
      <xdr:col>17</xdr:col>
      <xdr:colOff>466725</xdr:colOff>
      <xdr:row>29</xdr:row>
      <xdr:rowOff>266700</xdr:rowOff>
    </xdr:from>
    <xdr:to>
      <xdr:col>23</xdr:col>
      <xdr:colOff>619125</xdr:colOff>
      <xdr:row>32</xdr:row>
      <xdr:rowOff>85725</xdr:rowOff>
    </xdr:to>
    <xdr:sp>
      <xdr:nvSpPr>
        <xdr:cNvPr id="18" name="テキスト ボックス 35"/>
        <xdr:cNvSpPr txBox="1">
          <a:spLocks noChangeArrowheads="1"/>
        </xdr:cNvSpPr>
      </xdr:nvSpPr>
      <xdr:spPr>
        <a:xfrm>
          <a:off x="8010525" y="8067675"/>
          <a:ext cx="2781300" cy="6477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「清掃基準を守れているか」の項目は省略しても構いませんが、基準を守った実施の管理のためには有ると便利でしょう。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600075</xdr:colOff>
      <xdr:row>24</xdr:row>
      <xdr:rowOff>57150</xdr:rowOff>
    </xdr:from>
    <xdr:to>
      <xdr:col>15</xdr:col>
      <xdr:colOff>638175</xdr:colOff>
      <xdr:row>24</xdr:row>
      <xdr:rowOff>257175</xdr:rowOff>
    </xdr:to>
    <xdr:sp>
      <xdr:nvSpPr>
        <xdr:cNvPr id="19" name="Text Box 249"/>
        <xdr:cNvSpPr txBox="1">
          <a:spLocks noChangeArrowheads="1"/>
        </xdr:cNvSpPr>
      </xdr:nvSpPr>
      <xdr:spPr>
        <a:xfrm>
          <a:off x="7267575" y="64770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152400</xdr:rowOff>
    </xdr:from>
    <xdr:to>
      <xdr:col>4</xdr:col>
      <xdr:colOff>552450</xdr:colOff>
      <xdr:row>2</xdr:row>
      <xdr:rowOff>133350</xdr:rowOff>
    </xdr:to>
    <xdr:sp>
      <xdr:nvSpPr>
        <xdr:cNvPr id="1" name="Rectangle 162"/>
        <xdr:cNvSpPr>
          <a:spLocks/>
        </xdr:cNvSpPr>
      </xdr:nvSpPr>
      <xdr:spPr>
        <a:xfrm>
          <a:off x="704850" y="552450"/>
          <a:ext cx="1809750" cy="30480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湿式</a:t>
          </a:r>
        </a:p>
      </xdr:txBody>
    </xdr:sp>
    <xdr:clientData/>
  </xdr:twoCellAnchor>
  <xdr:twoCellAnchor>
    <xdr:from>
      <xdr:col>7</xdr:col>
      <xdr:colOff>76200</xdr:colOff>
      <xdr:row>4</xdr:row>
      <xdr:rowOff>0</xdr:rowOff>
    </xdr:from>
    <xdr:to>
      <xdr:col>7</xdr:col>
      <xdr:colOff>304800</xdr:colOff>
      <xdr:row>5</xdr:row>
      <xdr:rowOff>0</xdr:rowOff>
    </xdr:to>
    <xdr:sp>
      <xdr:nvSpPr>
        <xdr:cNvPr id="2" name="Oval 237"/>
        <xdr:cNvSpPr>
          <a:spLocks/>
        </xdr:cNvSpPr>
      </xdr:nvSpPr>
      <xdr:spPr>
        <a:xfrm>
          <a:off x="3867150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4</xdr:row>
      <xdr:rowOff>0</xdr:rowOff>
    </xdr:from>
    <xdr:to>
      <xdr:col>11</xdr:col>
      <xdr:colOff>314325</xdr:colOff>
      <xdr:row>5</xdr:row>
      <xdr:rowOff>0</xdr:rowOff>
    </xdr:to>
    <xdr:sp>
      <xdr:nvSpPr>
        <xdr:cNvPr id="3" name="Oval 238"/>
        <xdr:cNvSpPr>
          <a:spLocks/>
        </xdr:cNvSpPr>
      </xdr:nvSpPr>
      <xdr:spPr>
        <a:xfrm>
          <a:off x="6315075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0</xdr:rowOff>
    </xdr:from>
    <xdr:to>
      <xdr:col>13</xdr:col>
      <xdr:colOff>295275</xdr:colOff>
      <xdr:row>5</xdr:row>
      <xdr:rowOff>0</xdr:rowOff>
    </xdr:to>
    <xdr:sp>
      <xdr:nvSpPr>
        <xdr:cNvPr id="4" name="Oval 239"/>
        <xdr:cNvSpPr>
          <a:spLocks/>
        </xdr:cNvSpPr>
      </xdr:nvSpPr>
      <xdr:spPr>
        <a:xfrm>
          <a:off x="7505700" y="12763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0</xdr:rowOff>
    </xdr:from>
    <xdr:to>
      <xdr:col>15</xdr:col>
      <xdr:colOff>304800</xdr:colOff>
      <xdr:row>5</xdr:row>
      <xdr:rowOff>0</xdr:rowOff>
    </xdr:to>
    <xdr:sp>
      <xdr:nvSpPr>
        <xdr:cNvPr id="5" name="Oval 240"/>
        <xdr:cNvSpPr>
          <a:spLocks/>
        </xdr:cNvSpPr>
      </xdr:nvSpPr>
      <xdr:spPr>
        <a:xfrm>
          <a:off x="8743950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4</xdr:row>
      <xdr:rowOff>0</xdr:rowOff>
    </xdr:from>
    <xdr:to>
      <xdr:col>17</xdr:col>
      <xdr:colOff>276225</xdr:colOff>
      <xdr:row>5</xdr:row>
      <xdr:rowOff>0</xdr:rowOff>
    </xdr:to>
    <xdr:sp>
      <xdr:nvSpPr>
        <xdr:cNvPr id="6" name="Oval 241"/>
        <xdr:cNvSpPr>
          <a:spLocks/>
        </xdr:cNvSpPr>
      </xdr:nvSpPr>
      <xdr:spPr>
        <a:xfrm>
          <a:off x="9934575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0</xdr:rowOff>
    </xdr:from>
    <xdr:to>
      <xdr:col>9</xdr:col>
      <xdr:colOff>295275</xdr:colOff>
      <xdr:row>5</xdr:row>
      <xdr:rowOff>0</xdr:rowOff>
    </xdr:to>
    <xdr:sp>
      <xdr:nvSpPr>
        <xdr:cNvPr id="7" name="Oval 243"/>
        <xdr:cNvSpPr>
          <a:spLocks/>
        </xdr:cNvSpPr>
      </xdr:nvSpPr>
      <xdr:spPr>
        <a:xfrm>
          <a:off x="5076825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0</xdr:rowOff>
    </xdr:from>
    <xdr:to>
      <xdr:col>7</xdr:col>
      <xdr:colOff>295275</xdr:colOff>
      <xdr:row>33</xdr:row>
      <xdr:rowOff>0</xdr:rowOff>
    </xdr:to>
    <xdr:sp>
      <xdr:nvSpPr>
        <xdr:cNvPr id="8" name="Oval 251"/>
        <xdr:cNvSpPr>
          <a:spLocks/>
        </xdr:cNvSpPr>
      </xdr:nvSpPr>
      <xdr:spPr>
        <a:xfrm>
          <a:off x="38481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0</xdr:rowOff>
    </xdr:from>
    <xdr:to>
      <xdr:col>11</xdr:col>
      <xdr:colOff>295275</xdr:colOff>
      <xdr:row>33</xdr:row>
      <xdr:rowOff>0</xdr:rowOff>
    </xdr:to>
    <xdr:sp>
      <xdr:nvSpPr>
        <xdr:cNvPr id="9" name="Oval 252"/>
        <xdr:cNvSpPr>
          <a:spLocks/>
        </xdr:cNvSpPr>
      </xdr:nvSpPr>
      <xdr:spPr>
        <a:xfrm>
          <a:off x="62865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32</xdr:row>
      <xdr:rowOff>0</xdr:rowOff>
    </xdr:from>
    <xdr:to>
      <xdr:col>13</xdr:col>
      <xdr:colOff>295275</xdr:colOff>
      <xdr:row>33</xdr:row>
      <xdr:rowOff>0</xdr:rowOff>
    </xdr:to>
    <xdr:sp>
      <xdr:nvSpPr>
        <xdr:cNvPr id="10" name="Oval 253"/>
        <xdr:cNvSpPr>
          <a:spLocks/>
        </xdr:cNvSpPr>
      </xdr:nvSpPr>
      <xdr:spPr>
        <a:xfrm>
          <a:off x="75057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32</xdr:row>
      <xdr:rowOff>0</xdr:rowOff>
    </xdr:from>
    <xdr:to>
      <xdr:col>15</xdr:col>
      <xdr:colOff>295275</xdr:colOff>
      <xdr:row>33</xdr:row>
      <xdr:rowOff>0</xdr:rowOff>
    </xdr:to>
    <xdr:sp>
      <xdr:nvSpPr>
        <xdr:cNvPr id="11" name="Oval 254"/>
        <xdr:cNvSpPr>
          <a:spLocks/>
        </xdr:cNvSpPr>
      </xdr:nvSpPr>
      <xdr:spPr>
        <a:xfrm>
          <a:off x="87249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32</xdr:row>
      <xdr:rowOff>0</xdr:rowOff>
    </xdr:from>
    <xdr:to>
      <xdr:col>17</xdr:col>
      <xdr:colOff>295275</xdr:colOff>
      <xdr:row>33</xdr:row>
      <xdr:rowOff>0</xdr:rowOff>
    </xdr:to>
    <xdr:sp>
      <xdr:nvSpPr>
        <xdr:cNvPr id="12" name="Oval 255"/>
        <xdr:cNvSpPr>
          <a:spLocks/>
        </xdr:cNvSpPr>
      </xdr:nvSpPr>
      <xdr:spPr>
        <a:xfrm>
          <a:off x="99441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0</xdr:rowOff>
    </xdr:from>
    <xdr:to>
      <xdr:col>9</xdr:col>
      <xdr:colOff>304800</xdr:colOff>
      <xdr:row>33</xdr:row>
      <xdr:rowOff>0</xdr:rowOff>
    </xdr:to>
    <xdr:sp>
      <xdr:nvSpPr>
        <xdr:cNvPr id="13" name="Oval 257"/>
        <xdr:cNvSpPr>
          <a:spLocks/>
        </xdr:cNvSpPr>
      </xdr:nvSpPr>
      <xdr:spPr>
        <a:xfrm>
          <a:off x="5086350" y="90106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4</xdr:row>
      <xdr:rowOff>0</xdr:rowOff>
    </xdr:from>
    <xdr:to>
      <xdr:col>19</xdr:col>
      <xdr:colOff>295275</xdr:colOff>
      <xdr:row>5</xdr:row>
      <xdr:rowOff>0</xdr:rowOff>
    </xdr:to>
    <xdr:sp>
      <xdr:nvSpPr>
        <xdr:cNvPr id="14" name="Oval 258"/>
        <xdr:cNvSpPr>
          <a:spLocks/>
        </xdr:cNvSpPr>
      </xdr:nvSpPr>
      <xdr:spPr>
        <a:xfrm>
          <a:off x="11163300" y="12763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4</xdr:row>
      <xdr:rowOff>0</xdr:rowOff>
    </xdr:from>
    <xdr:to>
      <xdr:col>21</xdr:col>
      <xdr:colOff>304800</xdr:colOff>
      <xdr:row>5</xdr:row>
      <xdr:rowOff>0</xdr:rowOff>
    </xdr:to>
    <xdr:sp>
      <xdr:nvSpPr>
        <xdr:cNvPr id="15" name="Oval 259"/>
        <xdr:cNvSpPr>
          <a:spLocks/>
        </xdr:cNvSpPr>
      </xdr:nvSpPr>
      <xdr:spPr>
        <a:xfrm>
          <a:off x="12401550" y="12763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32</xdr:row>
      <xdr:rowOff>0</xdr:rowOff>
    </xdr:from>
    <xdr:to>
      <xdr:col>19</xdr:col>
      <xdr:colOff>295275</xdr:colOff>
      <xdr:row>33</xdr:row>
      <xdr:rowOff>0</xdr:rowOff>
    </xdr:to>
    <xdr:sp>
      <xdr:nvSpPr>
        <xdr:cNvPr id="16" name="Oval 260"/>
        <xdr:cNvSpPr>
          <a:spLocks/>
        </xdr:cNvSpPr>
      </xdr:nvSpPr>
      <xdr:spPr>
        <a:xfrm>
          <a:off x="11163300" y="90106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0</xdr:rowOff>
    </xdr:from>
    <xdr:to>
      <xdr:col>21</xdr:col>
      <xdr:colOff>304800</xdr:colOff>
      <xdr:row>33</xdr:row>
      <xdr:rowOff>0</xdr:rowOff>
    </xdr:to>
    <xdr:sp>
      <xdr:nvSpPr>
        <xdr:cNvPr id="17" name="Oval 261"/>
        <xdr:cNvSpPr>
          <a:spLocks/>
        </xdr:cNvSpPr>
      </xdr:nvSpPr>
      <xdr:spPr>
        <a:xfrm>
          <a:off x="12401550" y="90106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37</xdr:row>
      <xdr:rowOff>133350</xdr:rowOff>
    </xdr:from>
    <xdr:to>
      <xdr:col>21</xdr:col>
      <xdr:colOff>333375</xdr:colOff>
      <xdr:row>41</xdr:row>
      <xdr:rowOff>76200</xdr:rowOff>
    </xdr:to>
    <xdr:sp>
      <xdr:nvSpPr>
        <xdr:cNvPr id="18" name="テキスト ボックス 36"/>
        <xdr:cNvSpPr txBox="1">
          <a:spLocks noChangeArrowheads="1"/>
        </xdr:cNvSpPr>
      </xdr:nvSpPr>
      <xdr:spPr>
        <a:xfrm>
          <a:off x="8886825" y="10525125"/>
          <a:ext cx="3771900" cy="6096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基準を守れているか」の項目は省略しても構いませんが、基準を守った実施の管理のためには有ると便利でしょう。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76200</xdr:colOff>
      <xdr:row>8</xdr:row>
      <xdr:rowOff>0</xdr:rowOff>
    </xdr:from>
    <xdr:to>
      <xdr:col>7</xdr:col>
      <xdr:colOff>304800</xdr:colOff>
      <xdr:row>9</xdr:row>
      <xdr:rowOff>0</xdr:rowOff>
    </xdr:to>
    <xdr:sp>
      <xdr:nvSpPr>
        <xdr:cNvPr id="19" name="Oval 237"/>
        <xdr:cNvSpPr>
          <a:spLocks/>
        </xdr:cNvSpPr>
      </xdr:nvSpPr>
      <xdr:spPr>
        <a:xfrm>
          <a:off x="3867150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0</xdr:rowOff>
    </xdr:from>
    <xdr:to>
      <xdr:col>11</xdr:col>
      <xdr:colOff>314325</xdr:colOff>
      <xdr:row>9</xdr:row>
      <xdr:rowOff>0</xdr:rowOff>
    </xdr:to>
    <xdr:sp>
      <xdr:nvSpPr>
        <xdr:cNvPr id="20" name="Oval 238"/>
        <xdr:cNvSpPr>
          <a:spLocks/>
        </xdr:cNvSpPr>
      </xdr:nvSpPr>
      <xdr:spPr>
        <a:xfrm>
          <a:off x="6315075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295275</xdr:colOff>
      <xdr:row>9</xdr:row>
      <xdr:rowOff>0</xdr:rowOff>
    </xdr:to>
    <xdr:sp>
      <xdr:nvSpPr>
        <xdr:cNvPr id="21" name="Oval 239"/>
        <xdr:cNvSpPr>
          <a:spLocks/>
        </xdr:cNvSpPr>
      </xdr:nvSpPr>
      <xdr:spPr>
        <a:xfrm>
          <a:off x="7505700" y="23812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76200</xdr:colOff>
      <xdr:row>8</xdr:row>
      <xdr:rowOff>0</xdr:rowOff>
    </xdr:from>
    <xdr:to>
      <xdr:col>15</xdr:col>
      <xdr:colOff>304800</xdr:colOff>
      <xdr:row>9</xdr:row>
      <xdr:rowOff>0</xdr:rowOff>
    </xdr:to>
    <xdr:sp>
      <xdr:nvSpPr>
        <xdr:cNvPr id="22" name="Oval 240"/>
        <xdr:cNvSpPr>
          <a:spLocks/>
        </xdr:cNvSpPr>
      </xdr:nvSpPr>
      <xdr:spPr>
        <a:xfrm>
          <a:off x="8743950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8</xdr:row>
      <xdr:rowOff>0</xdr:rowOff>
    </xdr:from>
    <xdr:to>
      <xdr:col>17</xdr:col>
      <xdr:colOff>276225</xdr:colOff>
      <xdr:row>9</xdr:row>
      <xdr:rowOff>0</xdr:rowOff>
    </xdr:to>
    <xdr:sp>
      <xdr:nvSpPr>
        <xdr:cNvPr id="23" name="Oval 241"/>
        <xdr:cNvSpPr>
          <a:spLocks/>
        </xdr:cNvSpPr>
      </xdr:nvSpPr>
      <xdr:spPr>
        <a:xfrm>
          <a:off x="9934575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0</xdr:rowOff>
    </xdr:from>
    <xdr:to>
      <xdr:col>9</xdr:col>
      <xdr:colOff>295275</xdr:colOff>
      <xdr:row>9</xdr:row>
      <xdr:rowOff>0</xdr:rowOff>
    </xdr:to>
    <xdr:sp>
      <xdr:nvSpPr>
        <xdr:cNvPr id="24" name="Oval 243"/>
        <xdr:cNvSpPr>
          <a:spLocks/>
        </xdr:cNvSpPr>
      </xdr:nvSpPr>
      <xdr:spPr>
        <a:xfrm>
          <a:off x="5076825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8</xdr:row>
      <xdr:rowOff>0</xdr:rowOff>
    </xdr:from>
    <xdr:to>
      <xdr:col>19</xdr:col>
      <xdr:colOff>295275</xdr:colOff>
      <xdr:row>9</xdr:row>
      <xdr:rowOff>0</xdr:rowOff>
    </xdr:to>
    <xdr:sp>
      <xdr:nvSpPr>
        <xdr:cNvPr id="25" name="Oval 258"/>
        <xdr:cNvSpPr>
          <a:spLocks/>
        </xdr:cNvSpPr>
      </xdr:nvSpPr>
      <xdr:spPr>
        <a:xfrm>
          <a:off x="11163300" y="23812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8</xdr:row>
      <xdr:rowOff>0</xdr:rowOff>
    </xdr:from>
    <xdr:to>
      <xdr:col>21</xdr:col>
      <xdr:colOff>304800</xdr:colOff>
      <xdr:row>9</xdr:row>
      <xdr:rowOff>0</xdr:rowOff>
    </xdr:to>
    <xdr:sp>
      <xdr:nvSpPr>
        <xdr:cNvPr id="26" name="Oval 259"/>
        <xdr:cNvSpPr>
          <a:spLocks/>
        </xdr:cNvSpPr>
      </xdr:nvSpPr>
      <xdr:spPr>
        <a:xfrm>
          <a:off x="12401550" y="23812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0</xdr:rowOff>
    </xdr:from>
    <xdr:to>
      <xdr:col>7</xdr:col>
      <xdr:colOff>295275</xdr:colOff>
      <xdr:row>13</xdr:row>
      <xdr:rowOff>0</xdr:rowOff>
    </xdr:to>
    <xdr:sp>
      <xdr:nvSpPr>
        <xdr:cNvPr id="27" name="Oval 251"/>
        <xdr:cNvSpPr>
          <a:spLocks/>
        </xdr:cNvSpPr>
      </xdr:nvSpPr>
      <xdr:spPr>
        <a:xfrm>
          <a:off x="38481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0</xdr:rowOff>
    </xdr:from>
    <xdr:to>
      <xdr:col>11</xdr:col>
      <xdr:colOff>295275</xdr:colOff>
      <xdr:row>13</xdr:row>
      <xdr:rowOff>0</xdr:rowOff>
    </xdr:to>
    <xdr:sp>
      <xdr:nvSpPr>
        <xdr:cNvPr id="28" name="Oval 252"/>
        <xdr:cNvSpPr>
          <a:spLocks/>
        </xdr:cNvSpPr>
      </xdr:nvSpPr>
      <xdr:spPr>
        <a:xfrm>
          <a:off x="62865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12</xdr:row>
      <xdr:rowOff>0</xdr:rowOff>
    </xdr:from>
    <xdr:to>
      <xdr:col>13</xdr:col>
      <xdr:colOff>295275</xdr:colOff>
      <xdr:row>13</xdr:row>
      <xdr:rowOff>0</xdr:rowOff>
    </xdr:to>
    <xdr:sp>
      <xdr:nvSpPr>
        <xdr:cNvPr id="29" name="Oval 253"/>
        <xdr:cNvSpPr>
          <a:spLocks/>
        </xdr:cNvSpPr>
      </xdr:nvSpPr>
      <xdr:spPr>
        <a:xfrm>
          <a:off x="75057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12</xdr:row>
      <xdr:rowOff>0</xdr:rowOff>
    </xdr:from>
    <xdr:to>
      <xdr:col>15</xdr:col>
      <xdr:colOff>295275</xdr:colOff>
      <xdr:row>13</xdr:row>
      <xdr:rowOff>0</xdr:rowOff>
    </xdr:to>
    <xdr:sp>
      <xdr:nvSpPr>
        <xdr:cNvPr id="30" name="Oval 254"/>
        <xdr:cNvSpPr>
          <a:spLocks/>
        </xdr:cNvSpPr>
      </xdr:nvSpPr>
      <xdr:spPr>
        <a:xfrm>
          <a:off x="87249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12</xdr:row>
      <xdr:rowOff>0</xdr:rowOff>
    </xdr:from>
    <xdr:to>
      <xdr:col>17</xdr:col>
      <xdr:colOff>295275</xdr:colOff>
      <xdr:row>13</xdr:row>
      <xdr:rowOff>0</xdr:rowOff>
    </xdr:to>
    <xdr:sp>
      <xdr:nvSpPr>
        <xdr:cNvPr id="31" name="Oval 255"/>
        <xdr:cNvSpPr>
          <a:spLocks/>
        </xdr:cNvSpPr>
      </xdr:nvSpPr>
      <xdr:spPr>
        <a:xfrm>
          <a:off x="99441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9</xdr:col>
      <xdr:colOff>304800</xdr:colOff>
      <xdr:row>13</xdr:row>
      <xdr:rowOff>0</xdr:rowOff>
    </xdr:to>
    <xdr:sp>
      <xdr:nvSpPr>
        <xdr:cNvPr id="32" name="Oval 257"/>
        <xdr:cNvSpPr>
          <a:spLocks/>
        </xdr:cNvSpPr>
      </xdr:nvSpPr>
      <xdr:spPr>
        <a:xfrm>
          <a:off x="5086350" y="34861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12</xdr:row>
      <xdr:rowOff>0</xdr:rowOff>
    </xdr:from>
    <xdr:to>
      <xdr:col>19</xdr:col>
      <xdr:colOff>295275</xdr:colOff>
      <xdr:row>13</xdr:row>
      <xdr:rowOff>0</xdr:rowOff>
    </xdr:to>
    <xdr:sp>
      <xdr:nvSpPr>
        <xdr:cNvPr id="33" name="Oval 260"/>
        <xdr:cNvSpPr>
          <a:spLocks/>
        </xdr:cNvSpPr>
      </xdr:nvSpPr>
      <xdr:spPr>
        <a:xfrm>
          <a:off x="11163300" y="34861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12</xdr:row>
      <xdr:rowOff>0</xdr:rowOff>
    </xdr:from>
    <xdr:to>
      <xdr:col>21</xdr:col>
      <xdr:colOff>304800</xdr:colOff>
      <xdr:row>13</xdr:row>
      <xdr:rowOff>0</xdr:rowOff>
    </xdr:to>
    <xdr:sp>
      <xdr:nvSpPr>
        <xdr:cNvPr id="34" name="Oval 261"/>
        <xdr:cNvSpPr>
          <a:spLocks/>
        </xdr:cNvSpPr>
      </xdr:nvSpPr>
      <xdr:spPr>
        <a:xfrm>
          <a:off x="12401550" y="34861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0</xdr:rowOff>
    </xdr:from>
    <xdr:to>
      <xdr:col>7</xdr:col>
      <xdr:colOff>295275</xdr:colOff>
      <xdr:row>17</xdr:row>
      <xdr:rowOff>0</xdr:rowOff>
    </xdr:to>
    <xdr:sp>
      <xdr:nvSpPr>
        <xdr:cNvPr id="35" name="Oval 251"/>
        <xdr:cNvSpPr>
          <a:spLocks/>
        </xdr:cNvSpPr>
      </xdr:nvSpPr>
      <xdr:spPr>
        <a:xfrm>
          <a:off x="38481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16</xdr:row>
      <xdr:rowOff>0</xdr:rowOff>
    </xdr:from>
    <xdr:to>
      <xdr:col>11</xdr:col>
      <xdr:colOff>295275</xdr:colOff>
      <xdr:row>17</xdr:row>
      <xdr:rowOff>0</xdr:rowOff>
    </xdr:to>
    <xdr:sp>
      <xdr:nvSpPr>
        <xdr:cNvPr id="36" name="Oval 252"/>
        <xdr:cNvSpPr>
          <a:spLocks/>
        </xdr:cNvSpPr>
      </xdr:nvSpPr>
      <xdr:spPr>
        <a:xfrm>
          <a:off x="62865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16</xdr:row>
      <xdr:rowOff>0</xdr:rowOff>
    </xdr:from>
    <xdr:to>
      <xdr:col>13</xdr:col>
      <xdr:colOff>295275</xdr:colOff>
      <xdr:row>17</xdr:row>
      <xdr:rowOff>0</xdr:rowOff>
    </xdr:to>
    <xdr:sp>
      <xdr:nvSpPr>
        <xdr:cNvPr id="37" name="Oval 253"/>
        <xdr:cNvSpPr>
          <a:spLocks/>
        </xdr:cNvSpPr>
      </xdr:nvSpPr>
      <xdr:spPr>
        <a:xfrm>
          <a:off x="75057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16</xdr:row>
      <xdr:rowOff>0</xdr:rowOff>
    </xdr:from>
    <xdr:to>
      <xdr:col>15</xdr:col>
      <xdr:colOff>295275</xdr:colOff>
      <xdr:row>17</xdr:row>
      <xdr:rowOff>0</xdr:rowOff>
    </xdr:to>
    <xdr:sp>
      <xdr:nvSpPr>
        <xdr:cNvPr id="38" name="Oval 254"/>
        <xdr:cNvSpPr>
          <a:spLocks/>
        </xdr:cNvSpPr>
      </xdr:nvSpPr>
      <xdr:spPr>
        <a:xfrm>
          <a:off x="87249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16</xdr:row>
      <xdr:rowOff>0</xdr:rowOff>
    </xdr:from>
    <xdr:to>
      <xdr:col>17</xdr:col>
      <xdr:colOff>295275</xdr:colOff>
      <xdr:row>17</xdr:row>
      <xdr:rowOff>0</xdr:rowOff>
    </xdr:to>
    <xdr:sp>
      <xdr:nvSpPr>
        <xdr:cNvPr id="39" name="Oval 255"/>
        <xdr:cNvSpPr>
          <a:spLocks/>
        </xdr:cNvSpPr>
      </xdr:nvSpPr>
      <xdr:spPr>
        <a:xfrm>
          <a:off x="99441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0</xdr:rowOff>
    </xdr:from>
    <xdr:to>
      <xdr:col>9</xdr:col>
      <xdr:colOff>304800</xdr:colOff>
      <xdr:row>17</xdr:row>
      <xdr:rowOff>0</xdr:rowOff>
    </xdr:to>
    <xdr:sp>
      <xdr:nvSpPr>
        <xdr:cNvPr id="40" name="Oval 257"/>
        <xdr:cNvSpPr>
          <a:spLocks/>
        </xdr:cNvSpPr>
      </xdr:nvSpPr>
      <xdr:spPr>
        <a:xfrm>
          <a:off x="5086350" y="45910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16</xdr:row>
      <xdr:rowOff>0</xdr:rowOff>
    </xdr:from>
    <xdr:to>
      <xdr:col>19</xdr:col>
      <xdr:colOff>295275</xdr:colOff>
      <xdr:row>17</xdr:row>
      <xdr:rowOff>0</xdr:rowOff>
    </xdr:to>
    <xdr:sp>
      <xdr:nvSpPr>
        <xdr:cNvPr id="41" name="Oval 260"/>
        <xdr:cNvSpPr>
          <a:spLocks/>
        </xdr:cNvSpPr>
      </xdr:nvSpPr>
      <xdr:spPr>
        <a:xfrm>
          <a:off x="11163300" y="45910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16</xdr:row>
      <xdr:rowOff>0</xdr:rowOff>
    </xdr:from>
    <xdr:to>
      <xdr:col>21</xdr:col>
      <xdr:colOff>304800</xdr:colOff>
      <xdr:row>17</xdr:row>
      <xdr:rowOff>0</xdr:rowOff>
    </xdr:to>
    <xdr:sp>
      <xdr:nvSpPr>
        <xdr:cNvPr id="42" name="Oval 261"/>
        <xdr:cNvSpPr>
          <a:spLocks/>
        </xdr:cNvSpPr>
      </xdr:nvSpPr>
      <xdr:spPr>
        <a:xfrm>
          <a:off x="12401550" y="45910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0</xdr:rowOff>
    </xdr:from>
    <xdr:to>
      <xdr:col>7</xdr:col>
      <xdr:colOff>295275</xdr:colOff>
      <xdr:row>29</xdr:row>
      <xdr:rowOff>0</xdr:rowOff>
    </xdr:to>
    <xdr:sp>
      <xdr:nvSpPr>
        <xdr:cNvPr id="43" name="Oval 251"/>
        <xdr:cNvSpPr>
          <a:spLocks/>
        </xdr:cNvSpPr>
      </xdr:nvSpPr>
      <xdr:spPr>
        <a:xfrm>
          <a:off x="38481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28</xdr:row>
      <xdr:rowOff>0</xdr:rowOff>
    </xdr:from>
    <xdr:to>
      <xdr:col>11</xdr:col>
      <xdr:colOff>295275</xdr:colOff>
      <xdr:row>29</xdr:row>
      <xdr:rowOff>0</xdr:rowOff>
    </xdr:to>
    <xdr:sp>
      <xdr:nvSpPr>
        <xdr:cNvPr id="44" name="Oval 252"/>
        <xdr:cNvSpPr>
          <a:spLocks/>
        </xdr:cNvSpPr>
      </xdr:nvSpPr>
      <xdr:spPr>
        <a:xfrm>
          <a:off x="62865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28</xdr:row>
      <xdr:rowOff>0</xdr:rowOff>
    </xdr:from>
    <xdr:to>
      <xdr:col>13</xdr:col>
      <xdr:colOff>295275</xdr:colOff>
      <xdr:row>29</xdr:row>
      <xdr:rowOff>0</xdr:rowOff>
    </xdr:to>
    <xdr:sp>
      <xdr:nvSpPr>
        <xdr:cNvPr id="45" name="Oval 253"/>
        <xdr:cNvSpPr>
          <a:spLocks/>
        </xdr:cNvSpPr>
      </xdr:nvSpPr>
      <xdr:spPr>
        <a:xfrm>
          <a:off x="75057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28</xdr:row>
      <xdr:rowOff>0</xdr:rowOff>
    </xdr:from>
    <xdr:to>
      <xdr:col>15</xdr:col>
      <xdr:colOff>295275</xdr:colOff>
      <xdr:row>29</xdr:row>
      <xdr:rowOff>0</xdr:rowOff>
    </xdr:to>
    <xdr:sp>
      <xdr:nvSpPr>
        <xdr:cNvPr id="46" name="Oval 254"/>
        <xdr:cNvSpPr>
          <a:spLocks/>
        </xdr:cNvSpPr>
      </xdr:nvSpPr>
      <xdr:spPr>
        <a:xfrm>
          <a:off x="87249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28</xdr:row>
      <xdr:rowOff>0</xdr:rowOff>
    </xdr:from>
    <xdr:to>
      <xdr:col>17</xdr:col>
      <xdr:colOff>295275</xdr:colOff>
      <xdr:row>29</xdr:row>
      <xdr:rowOff>0</xdr:rowOff>
    </xdr:to>
    <xdr:sp>
      <xdr:nvSpPr>
        <xdr:cNvPr id="47" name="Oval 255"/>
        <xdr:cNvSpPr>
          <a:spLocks/>
        </xdr:cNvSpPr>
      </xdr:nvSpPr>
      <xdr:spPr>
        <a:xfrm>
          <a:off x="99441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28</xdr:row>
      <xdr:rowOff>0</xdr:rowOff>
    </xdr:from>
    <xdr:to>
      <xdr:col>9</xdr:col>
      <xdr:colOff>304800</xdr:colOff>
      <xdr:row>29</xdr:row>
      <xdr:rowOff>0</xdr:rowOff>
    </xdr:to>
    <xdr:sp>
      <xdr:nvSpPr>
        <xdr:cNvPr id="48" name="Oval 257"/>
        <xdr:cNvSpPr>
          <a:spLocks/>
        </xdr:cNvSpPr>
      </xdr:nvSpPr>
      <xdr:spPr>
        <a:xfrm>
          <a:off x="5086350" y="79057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28</xdr:row>
      <xdr:rowOff>0</xdr:rowOff>
    </xdr:from>
    <xdr:to>
      <xdr:col>19</xdr:col>
      <xdr:colOff>295275</xdr:colOff>
      <xdr:row>29</xdr:row>
      <xdr:rowOff>0</xdr:rowOff>
    </xdr:to>
    <xdr:sp>
      <xdr:nvSpPr>
        <xdr:cNvPr id="49" name="Oval 260"/>
        <xdr:cNvSpPr>
          <a:spLocks/>
        </xdr:cNvSpPr>
      </xdr:nvSpPr>
      <xdr:spPr>
        <a:xfrm>
          <a:off x="11163300" y="79057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0</xdr:rowOff>
    </xdr:from>
    <xdr:to>
      <xdr:col>21</xdr:col>
      <xdr:colOff>304800</xdr:colOff>
      <xdr:row>29</xdr:row>
      <xdr:rowOff>0</xdr:rowOff>
    </xdr:to>
    <xdr:sp>
      <xdr:nvSpPr>
        <xdr:cNvPr id="50" name="Oval 261"/>
        <xdr:cNvSpPr>
          <a:spLocks/>
        </xdr:cNvSpPr>
      </xdr:nvSpPr>
      <xdr:spPr>
        <a:xfrm>
          <a:off x="12401550" y="79057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371475</xdr:colOff>
      <xdr:row>38</xdr:row>
      <xdr:rowOff>0</xdr:rowOff>
    </xdr:from>
    <xdr:to>
      <xdr:col>14</xdr:col>
      <xdr:colOff>600075</xdr:colOff>
      <xdr:row>40</xdr:row>
      <xdr:rowOff>114300</xdr:rowOff>
    </xdr:to>
    <xdr:sp>
      <xdr:nvSpPr>
        <xdr:cNvPr id="51" name="テキスト ボックス 85"/>
        <xdr:cNvSpPr txBox="1">
          <a:spLocks noChangeArrowheads="1"/>
        </xdr:cNvSpPr>
      </xdr:nvSpPr>
      <xdr:spPr>
        <a:xfrm>
          <a:off x="5991225" y="10544175"/>
          <a:ext cx="2667000" cy="45720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記録は手書きで十分です。パソコンを使う必要はありません。</a:t>
          </a:r>
        </a:p>
      </xdr:txBody>
    </xdr:sp>
    <xdr:clientData/>
  </xdr:twoCellAnchor>
  <xdr:twoCellAnchor>
    <xdr:from>
      <xdr:col>7</xdr:col>
      <xdr:colOff>57150</xdr:colOff>
      <xdr:row>20</xdr:row>
      <xdr:rowOff>0</xdr:rowOff>
    </xdr:from>
    <xdr:to>
      <xdr:col>7</xdr:col>
      <xdr:colOff>295275</xdr:colOff>
      <xdr:row>21</xdr:row>
      <xdr:rowOff>0</xdr:rowOff>
    </xdr:to>
    <xdr:sp>
      <xdr:nvSpPr>
        <xdr:cNvPr id="52" name="Oval 251"/>
        <xdr:cNvSpPr>
          <a:spLocks/>
        </xdr:cNvSpPr>
      </xdr:nvSpPr>
      <xdr:spPr>
        <a:xfrm>
          <a:off x="38481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0</xdr:rowOff>
    </xdr:from>
    <xdr:to>
      <xdr:col>11</xdr:col>
      <xdr:colOff>295275</xdr:colOff>
      <xdr:row>21</xdr:row>
      <xdr:rowOff>0</xdr:rowOff>
    </xdr:to>
    <xdr:sp>
      <xdr:nvSpPr>
        <xdr:cNvPr id="53" name="Oval 252"/>
        <xdr:cNvSpPr>
          <a:spLocks/>
        </xdr:cNvSpPr>
      </xdr:nvSpPr>
      <xdr:spPr>
        <a:xfrm>
          <a:off x="62865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20</xdr:row>
      <xdr:rowOff>0</xdr:rowOff>
    </xdr:from>
    <xdr:to>
      <xdr:col>13</xdr:col>
      <xdr:colOff>295275</xdr:colOff>
      <xdr:row>21</xdr:row>
      <xdr:rowOff>0</xdr:rowOff>
    </xdr:to>
    <xdr:sp>
      <xdr:nvSpPr>
        <xdr:cNvPr id="54" name="Oval 253"/>
        <xdr:cNvSpPr>
          <a:spLocks/>
        </xdr:cNvSpPr>
      </xdr:nvSpPr>
      <xdr:spPr>
        <a:xfrm>
          <a:off x="75057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0</xdr:rowOff>
    </xdr:from>
    <xdr:to>
      <xdr:col>15</xdr:col>
      <xdr:colOff>295275</xdr:colOff>
      <xdr:row>21</xdr:row>
      <xdr:rowOff>0</xdr:rowOff>
    </xdr:to>
    <xdr:sp>
      <xdr:nvSpPr>
        <xdr:cNvPr id="55" name="Oval 254"/>
        <xdr:cNvSpPr>
          <a:spLocks/>
        </xdr:cNvSpPr>
      </xdr:nvSpPr>
      <xdr:spPr>
        <a:xfrm>
          <a:off x="87249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20</xdr:row>
      <xdr:rowOff>0</xdr:rowOff>
    </xdr:from>
    <xdr:to>
      <xdr:col>17</xdr:col>
      <xdr:colOff>295275</xdr:colOff>
      <xdr:row>21</xdr:row>
      <xdr:rowOff>0</xdr:rowOff>
    </xdr:to>
    <xdr:sp>
      <xdr:nvSpPr>
        <xdr:cNvPr id="56" name="Oval 255"/>
        <xdr:cNvSpPr>
          <a:spLocks/>
        </xdr:cNvSpPr>
      </xdr:nvSpPr>
      <xdr:spPr>
        <a:xfrm>
          <a:off x="99441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20</xdr:row>
      <xdr:rowOff>0</xdr:rowOff>
    </xdr:from>
    <xdr:to>
      <xdr:col>9</xdr:col>
      <xdr:colOff>304800</xdr:colOff>
      <xdr:row>21</xdr:row>
      <xdr:rowOff>0</xdr:rowOff>
    </xdr:to>
    <xdr:sp>
      <xdr:nvSpPr>
        <xdr:cNvPr id="57" name="Oval 257"/>
        <xdr:cNvSpPr>
          <a:spLocks/>
        </xdr:cNvSpPr>
      </xdr:nvSpPr>
      <xdr:spPr>
        <a:xfrm>
          <a:off x="5086350" y="56959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20</xdr:row>
      <xdr:rowOff>0</xdr:rowOff>
    </xdr:from>
    <xdr:to>
      <xdr:col>19</xdr:col>
      <xdr:colOff>295275</xdr:colOff>
      <xdr:row>21</xdr:row>
      <xdr:rowOff>0</xdr:rowOff>
    </xdr:to>
    <xdr:sp>
      <xdr:nvSpPr>
        <xdr:cNvPr id="58" name="Oval 260"/>
        <xdr:cNvSpPr>
          <a:spLocks/>
        </xdr:cNvSpPr>
      </xdr:nvSpPr>
      <xdr:spPr>
        <a:xfrm>
          <a:off x="11163300" y="56959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21</xdr:col>
      <xdr:colOff>304800</xdr:colOff>
      <xdr:row>21</xdr:row>
      <xdr:rowOff>0</xdr:rowOff>
    </xdr:to>
    <xdr:sp>
      <xdr:nvSpPr>
        <xdr:cNvPr id="59" name="Oval 261"/>
        <xdr:cNvSpPr>
          <a:spLocks/>
        </xdr:cNvSpPr>
      </xdr:nvSpPr>
      <xdr:spPr>
        <a:xfrm>
          <a:off x="12401550" y="56959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7</xdr:col>
      <xdr:colOff>295275</xdr:colOff>
      <xdr:row>25</xdr:row>
      <xdr:rowOff>0</xdr:rowOff>
    </xdr:to>
    <xdr:sp>
      <xdr:nvSpPr>
        <xdr:cNvPr id="60" name="Oval 251"/>
        <xdr:cNvSpPr>
          <a:spLocks/>
        </xdr:cNvSpPr>
      </xdr:nvSpPr>
      <xdr:spPr>
        <a:xfrm>
          <a:off x="38481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24</xdr:row>
      <xdr:rowOff>0</xdr:rowOff>
    </xdr:from>
    <xdr:to>
      <xdr:col>11</xdr:col>
      <xdr:colOff>295275</xdr:colOff>
      <xdr:row>25</xdr:row>
      <xdr:rowOff>0</xdr:rowOff>
    </xdr:to>
    <xdr:sp>
      <xdr:nvSpPr>
        <xdr:cNvPr id="61" name="Oval 252"/>
        <xdr:cNvSpPr>
          <a:spLocks/>
        </xdr:cNvSpPr>
      </xdr:nvSpPr>
      <xdr:spPr>
        <a:xfrm>
          <a:off x="62865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</xdr:colOff>
      <xdr:row>24</xdr:row>
      <xdr:rowOff>0</xdr:rowOff>
    </xdr:from>
    <xdr:to>
      <xdr:col>13</xdr:col>
      <xdr:colOff>295275</xdr:colOff>
      <xdr:row>25</xdr:row>
      <xdr:rowOff>0</xdr:rowOff>
    </xdr:to>
    <xdr:sp>
      <xdr:nvSpPr>
        <xdr:cNvPr id="62" name="Oval 253"/>
        <xdr:cNvSpPr>
          <a:spLocks/>
        </xdr:cNvSpPr>
      </xdr:nvSpPr>
      <xdr:spPr>
        <a:xfrm>
          <a:off x="75057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24</xdr:row>
      <xdr:rowOff>0</xdr:rowOff>
    </xdr:from>
    <xdr:to>
      <xdr:col>15</xdr:col>
      <xdr:colOff>295275</xdr:colOff>
      <xdr:row>25</xdr:row>
      <xdr:rowOff>0</xdr:rowOff>
    </xdr:to>
    <xdr:sp>
      <xdr:nvSpPr>
        <xdr:cNvPr id="63" name="Oval 254"/>
        <xdr:cNvSpPr>
          <a:spLocks/>
        </xdr:cNvSpPr>
      </xdr:nvSpPr>
      <xdr:spPr>
        <a:xfrm>
          <a:off x="87249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0</xdr:rowOff>
    </xdr:from>
    <xdr:to>
      <xdr:col>17</xdr:col>
      <xdr:colOff>295275</xdr:colOff>
      <xdr:row>25</xdr:row>
      <xdr:rowOff>0</xdr:rowOff>
    </xdr:to>
    <xdr:sp>
      <xdr:nvSpPr>
        <xdr:cNvPr id="64" name="Oval 255"/>
        <xdr:cNvSpPr>
          <a:spLocks/>
        </xdr:cNvSpPr>
      </xdr:nvSpPr>
      <xdr:spPr>
        <a:xfrm>
          <a:off x="99441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0</xdr:rowOff>
    </xdr:from>
    <xdr:to>
      <xdr:col>9</xdr:col>
      <xdr:colOff>304800</xdr:colOff>
      <xdr:row>25</xdr:row>
      <xdr:rowOff>0</xdr:rowOff>
    </xdr:to>
    <xdr:sp>
      <xdr:nvSpPr>
        <xdr:cNvPr id="65" name="Oval 257"/>
        <xdr:cNvSpPr>
          <a:spLocks/>
        </xdr:cNvSpPr>
      </xdr:nvSpPr>
      <xdr:spPr>
        <a:xfrm>
          <a:off x="5086350" y="68008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57150</xdr:colOff>
      <xdr:row>24</xdr:row>
      <xdr:rowOff>0</xdr:rowOff>
    </xdr:from>
    <xdr:to>
      <xdr:col>19</xdr:col>
      <xdr:colOff>295275</xdr:colOff>
      <xdr:row>25</xdr:row>
      <xdr:rowOff>0</xdr:rowOff>
    </xdr:to>
    <xdr:sp>
      <xdr:nvSpPr>
        <xdr:cNvPr id="66" name="Oval 260"/>
        <xdr:cNvSpPr>
          <a:spLocks/>
        </xdr:cNvSpPr>
      </xdr:nvSpPr>
      <xdr:spPr>
        <a:xfrm>
          <a:off x="11163300" y="6800850"/>
          <a:ext cx="2381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24</xdr:row>
      <xdr:rowOff>0</xdr:rowOff>
    </xdr:from>
    <xdr:to>
      <xdr:col>21</xdr:col>
      <xdr:colOff>304800</xdr:colOff>
      <xdr:row>25</xdr:row>
      <xdr:rowOff>0</xdr:rowOff>
    </xdr:to>
    <xdr:sp>
      <xdr:nvSpPr>
        <xdr:cNvPr id="67" name="Oval 261"/>
        <xdr:cNvSpPr>
          <a:spLocks/>
        </xdr:cNvSpPr>
      </xdr:nvSpPr>
      <xdr:spPr>
        <a:xfrm>
          <a:off x="12401550" y="6800850"/>
          <a:ext cx="22860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4</xdr:col>
      <xdr:colOff>742950</xdr:colOff>
      <xdr:row>3</xdr:row>
      <xdr:rowOff>28575</xdr:rowOff>
    </xdr:to>
    <xdr:sp>
      <xdr:nvSpPr>
        <xdr:cNvPr id="1" name="Rectangle 161"/>
        <xdr:cNvSpPr>
          <a:spLocks/>
        </xdr:cNvSpPr>
      </xdr:nvSpPr>
      <xdr:spPr>
        <a:xfrm>
          <a:off x="619125" y="447675"/>
          <a:ext cx="1343025" cy="333375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乾式の例</a:t>
          </a:r>
        </a:p>
      </xdr:txBody>
    </xdr:sp>
    <xdr:clientData/>
  </xdr:twoCellAnchor>
  <xdr:twoCellAnchor>
    <xdr:from>
      <xdr:col>2</xdr:col>
      <xdr:colOff>28575</xdr:colOff>
      <xdr:row>18</xdr:row>
      <xdr:rowOff>152400</xdr:rowOff>
    </xdr:from>
    <xdr:to>
      <xdr:col>4</xdr:col>
      <xdr:colOff>771525</xdr:colOff>
      <xdr:row>19</xdr:row>
      <xdr:rowOff>180975</xdr:rowOff>
    </xdr:to>
    <xdr:sp>
      <xdr:nvSpPr>
        <xdr:cNvPr id="2" name="Rectangle 162"/>
        <xdr:cNvSpPr>
          <a:spLocks/>
        </xdr:cNvSpPr>
      </xdr:nvSpPr>
      <xdr:spPr>
        <a:xfrm>
          <a:off x="647700" y="4933950"/>
          <a:ext cx="1343025" cy="304800"/>
        </a:xfrm>
        <a:prstGeom prst="rec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湿式の例</a:t>
          </a:r>
        </a:p>
      </xdr:txBody>
    </xdr:sp>
    <xdr:clientData/>
  </xdr:twoCellAnchor>
  <xdr:twoCellAnchor>
    <xdr:from>
      <xdr:col>9</xdr:col>
      <xdr:colOff>95250</xdr:colOff>
      <xdr:row>5</xdr:row>
      <xdr:rowOff>0</xdr:rowOff>
    </xdr:from>
    <xdr:to>
      <xdr:col>9</xdr:col>
      <xdr:colOff>361950</xdr:colOff>
      <xdr:row>5</xdr:row>
      <xdr:rowOff>276225</xdr:rowOff>
    </xdr:to>
    <xdr:sp>
      <xdr:nvSpPr>
        <xdr:cNvPr id="3" name="円/楕円 4"/>
        <xdr:cNvSpPr>
          <a:spLocks/>
        </xdr:cNvSpPr>
      </xdr:nvSpPr>
      <xdr:spPr>
        <a:xfrm>
          <a:off x="4133850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0</xdr:rowOff>
    </xdr:from>
    <xdr:to>
      <xdr:col>13</xdr:col>
      <xdr:colOff>352425</xdr:colOff>
      <xdr:row>5</xdr:row>
      <xdr:rowOff>276225</xdr:rowOff>
    </xdr:to>
    <xdr:sp>
      <xdr:nvSpPr>
        <xdr:cNvPr id="4" name="Oval 185"/>
        <xdr:cNvSpPr>
          <a:spLocks/>
        </xdr:cNvSpPr>
      </xdr:nvSpPr>
      <xdr:spPr>
        <a:xfrm>
          <a:off x="5876925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5</xdr:row>
      <xdr:rowOff>0</xdr:rowOff>
    </xdr:from>
    <xdr:to>
      <xdr:col>15</xdr:col>
      <xdr:colOff>361950</xdr:colOff>
      <xdr:row>5</xdr:row>
      <xdr:rowOff>276225</xdr:rowOff>
    </xdr:to>
    <xdr:sp>
      <xdr:nvSpPr>
        <xdr:cNvPr id="5" name="Oval 193"/>
        <xdr:cNvSpPr>
          <a:spLocks/>
        </xdr:cNvSpPr>
      </xdr:nvSpPr>
      <xdr:spPr>
        <a:xfrm>
          <a:off x="6762750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5</xdr:row>
      <xdr:rowOff>0</xdr:rowOff>
    </xdr:from>
    <xdr:to>
      <xdr:col>17</xdr:col>
      <xdr:colOff>361950</xdr:colOff>
      <xdr:row>5</xdr:row>
      <xdr:rowOff>276225</xdr:rowOff>
    </xdr:to>
    <xdr:sp>
      <xdr:nvSpPr>
        <xdr:cNvPr id="6" name="Oval 194"/>
        <xdr:cNvSpPr>
          <a:spLocks/>
        </xdr:cNvSpPr>
      </xdr:nvSpPr>
      <xdr:spPr>
        <a:xfrm>
          <a:off x="7639050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0</xdr:rowOff>
    </xdr:from>
    <xdr:to>
      <xdr:col>19</xdr:col>
      <xdr:colOff>361950</xdr:colOff>
      <xdr:row>5</xdr:row>
      <xdr:rowOff>276225</xdr:rowOff>
    </xdr:to>
    <xdr:sp>
      <xdr:nvSpPr>
        <xdr:cNvPr id="7" name="Oval 199"/>
        <xdr:cNvSpPr>
          <a:spLocks/>
        </xdr:cNvSpPr>
      </xdr:nvSpPr>
      <xdr:spPr>
        <a:xfrm>
          <a:off x="8515350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8</xdr:row>
      <xdr:rowOff>228600</xdr:rowOff>
    </xdr:from>
    <xdr:to>
      <xdr:col>17</xdr:col>
      <xdr:colOff>295275</xdr:colOff>
      <xdr:row>14</xdr:row>
      <xdr:rowOff>238125</xdr:rowOff>
    </xdr:to>
    <xdr:sp>
      <xdr:nvSpPr>
        <xdr:cNvPr id="8" name="Line 225"/>
        <xdr:cNvSpPr>
          <a:spLocks/>
        </xdr:cNvSpPr>
      </xdr:nvSpPr>
      <xdr:spPr>
        <a:xfrm flipH="1" flipV="1">
          <a:off x="7429500" y="2247900"/>
          <a:ext cx="409575" cy="1666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14</xdr:row>
      <xdr:rowOff>190500</xdr:rowOff>
    </xdr:from>
    <xdr:to>
      <xdr:col>23</xdr:col>
      <xdr:colOff>266700</xdr:colOff>
      <xdr:row>16</xdr:row>
      <xdr:rowOff>114300</xdr:rowOff>
    </xdr:to>
    <xdr:sp>
      <xdr:nvSpPr>
        <xdr:cNvPr id="9" name="Text Box 226"/>
        <xdr:cNvSpPr txBox="1">
          <a:spLocks noChangeArrowheads="1"/>
        </xdr:cNvSpPr>
      </xdr:nvSpPr>
      <xdr:spPr>
        <a:xfrm>
          <a:off x="7639050" y="3867150"/>
          <a:ext cx="2800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清掃基準（許容範囲）をオーバーした記録。</a:t>
          </a:r>
        </a:p>
      </xdr:txBody>
    </xdr:sp>
    <xdr:clientData/>
  </xdr:twoCellAnchor>
  <xdr:twoCellAnchor>
    <xdr:from>
      <xdr:col>9</xdr:col>
      <xdr:colOff>495300</xdr:colOff>
      <xdr:row>9</xdr:row>
      <xdr:rowOff>0</xdr:rowOff>
    </xdr:from>
    <xdr:to>
      <xdr:col>10</xdr:col>
      <xdr:colOff>133350</xdr:colOff>
      <xdr:row>10</xdr:row>
      <xdr:rowOff>0</xdr:rowOff>
    </xdr:to>
    <xdr:sp>
      <xdr:nvSpPr>
        <xdr:cNvPr id="10" name="Oval 228"/>
        <xdr:cNvSpPr>
          <a:spLocks/>
        </xdr:cNvSpPr>
      </xdr:nvSpPr>
      <xdr:spPr>
        <a:xfrm>
          <a:off x="4533900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9</xdr:row>
      <xdr:rowOff>0</xdr:rowOff>
    </xdr:from>
    <xdr:to>
      <xdr:col>13</xdr:col>
      <xdr:colOff>352425</xdr:colOff>
      <xdr:row>9</xdr:row>
      <xdr:rowOff>276225</xdr:rowOff>
    </xdr:to>
    <xdr:sp>
      <xdr:nvSpPr>
        <xdr:cNvPr id="11" name="Oval 229"/>
        <xdr:cNvSpPr>
          <a:spLocks/>
        </xdr:cNvSpPr>
      </xdr:nvSpPr>
      <xdr:spPr>
        <a:xfrm>
          <a:off x="5876925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9</xdr:row>
      <xdr:rowOff>0</xdr:rowOff>
    </xdr:from>
    <xdr:to>
      <xdr:col>15</xdr:col>
      <xdr:colOff>361950</xdr:colOff>
      <xdr:row>9</xdr:row>
      <xdr:rowOff>276225</xdr:rowOff>
    </xdr:to>
    <xdr:sp>
      <xdr:nvSpPr>
        <xdr:cNvPr id="12" name="Oval 230"/>
        <xdr:cNvSpPr>
          <a:spLocks/>
        </xdr:cNvSpPr>
      </xdr:nvSpPr>
      <xdr:spPr>
        <a:xfrm>
          <a:off x="6762750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95250</xdr:colOff>
      <xdr:row>9</xdr:row>
      <xdr:rowOff>0</xdr:rowOff>
    </xdr:from>
    <xdr:to>
      <xdr:col>17</xdr:col>
      <xdr:colOff>361950</xdr:colOff>
      <xdr:row>9</xdr:row>
      <xdr:rowOff>276225</xdr:rowOff>
    </xdr:to>
    <xdr:sp>
      <xdr:nvSpPr>
        <xdr:cNvPr id="13" name="Oval 231"/>
        <xdr:cNvSpPr>
          <a:spLocks/>
        </xdr:cNvSpPr>
      </xdr:nvSpPr>
      <xdr:spPr>
        <a:xfrm>
          <a:off x="7639050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9</xdr:row>
      <xdr:rowOff>0</xdr:rowOff>
    </xdr:from>
    <xdr:to>
      <xdr:col>19</xdr:col>
      <xdr:colOff>361950</xdr:colOff>
      <xdr:row>9</xdr:row>
      <xdr:rowOff>276225</xdr:rowOff>
    </xdr:to>
    <xdr:sp>
      <xdr:nvSpPr>
        <xdr:cNvPr id="14" name="Oval 232"/>
        <xdr:cNvSpPr>
          <a:spLocks/>
        </xdr:cNvSpPr>
      </xdr:nvSpPr>
      <xdr:spPr>
        <a:xfrm>
          <a:off x="8515350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0</xdr:rowOff>
    </xdr:from>
    <xdr:to>
      <xdr:col>11</xdr:col>
      <xdr:colOff>361950</xdr:colOff>
      <xdr:row>10</xdr:row>
      <xdr:rowOff>0</xdr:rowOff>
    </xdr:to>
    <xdr:sp>
      <xdr:nvSpPr>
        <xdr:cNvPr id="15" name="Oval 235"/>
        <xdr:cNvSpPr>
          <a:spLocks/>
        </xdr:cNvSpPr>
      </xdr:nvSpPr>
      <xdr:spPr>
        <a:xfrm>
          <a:off x="5010150" y="22955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5</xdr:row>
      <xdr:rowOff>0</xdr:rowOff>
    </xdr:from>
    <xdr:to>
      <xdr:col>12</xdr:col>
      <xdr:colOff>123825</xdr:colOff>
      <xdr:row>6</xdr:row>
      <xdr:rowOff>0</xdr:rowOff>
    </xdr:to>
    <xdr:sp>
      <xdr:nvSpPr>
        <xdr:cNvPr id="16" name="Oval 236"/>
        <xdr:cNvSpPr>
          <a:spLocks/>
        </xdr:cNvSpPr>
      </xdr:nvSpPr>
      <xdr:spPr>
        <a:xfrm>
          <a:off x="5400675" y="11906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495300</xdr:colOff>
      <xdr:row>21</xdr:row>
      <xdr:rowOff>0</xdr:rowOff>
    </xdr:from>
    <xdr:to>
      <xdr:col>10</xdr:col>
      <xdr:colOff>133350</xdr:colOff>
      <xdr:row>22</xdr:row>
      <xdr:rowOff>0</xdr:rowOff>
    </xdr:to>
    <xdr:sp>
      <xdr:nvSpPr>
        <xdr:cNvPr id="17" name="Oval 237"/>
        <xdr:cNvSpPr>
          <a:spLocks/>
        </xdr:cNvSpPr>
      </xdr:nvSpPr>
      <xdr:spPr>
        <a:xfrm>
          <a:off x="45339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495300</xdr:colOff>
      <xdr:row>21</xdr:row>
      <xdr:rowOff>0</xdr:rowOff>
    </xdr:from>
    <xdr:to>
      <xdr:col>14</xdr:col>
      <xdr:colOff>133350</xdr:colOff>
      <xdr:row>22</xdr:row>
      <xdr:rowOff>0</xdr:rowOff>
    </xdr:to>
    <xdr:sp>
      <xdr:nvSpPr>
        <xdr:cNvPr id="18" name="Oval 238"/>
        <xdr:cNvSpPr>
          <a:spLocks/>
        </xdr:cNvSpPr>
      </xdr:nvSpPr>
      <xdr:spPr>
        <a:xfrm>
          <a:off x="62865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495300</xdr:colOff>
      <xdr:row>21</xdr:row>
      <xdr:rowOff>0</xdr:rowOff>
    </xdr:from>
    <xdr:to>
      <xdr:col>16</xdr:col>
      <xdr:colOff>133350</xdr:colOff>
      <xdr:row>22</xdr:row>
      <xdr:rowOff>0</xdr:rowOff>
    </xdr:to>
    <xdr:sp>
      <xdr:nvSpPr>
        <xdr:cNvPr id="19" name="Oval 239"/>
        <xdr:cNvSpPr>
          <a:spLocks/>
        </xdr:cNvSpPr>
      </xdr:nvSpPr>
      <xdr:spPr>
        <a:xfrm>
          <a:off x="71628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495300</xdr:colOff>
      <xdr:row>21</xdr:row>
      <xdr:rowOff>0</xdr:rowOff>
    </xdr:from>
    <xdr:to>
      <xdr:col>18</xdr:col>
      <xdr:colOff>133350</xdr:colOff>
      <xdr:row>22</xdr:row>
      <xdr:rowOff>0</xdr:rowOff>
    </xdr:to>
    <xdr:sp>
      <xdr:nvSpPr>
        <xdr:cNvPr id="20" name="Oval 240"/>
        <xdr:cNvSpPr>
          <a:spLocks/>
        </xdr:cNvSpPr>
      </xdr:nvSpPr>
      <xdr:spPr>
        <a:xfrm>
          <a:off x="80391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495300</xdr:colOff>
      <xdr:row>21</xdr:row>
      <xdr:rowOff>0</xdr:rowOff>
    </xdr:from>
    <xdr:to>
      <xdr:col>20</xdr:col>
      <xdr:colOff>133350</xdr:colOff>
      <xdr:row>22</xdr:row>
      <xdr:rowOff>0</xdr:rowOff>
    </xdr:to>
    <xdr:sp>
      <xdr:nvSpPr>
        <xdr:cNvPr id="21" name="Oval 241"/>
        <xdr:cNvSpPr>
          <a:spLocks/>
        </xdr:cNvSpPr>
      </xdr:nvSpPr>
      <xdr:spPr>
        <a:xfrm>
          <a:off x="89154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485775</xdr:colOff>
      <xdr:row>21</xdr:row>
      <xdr:rowOff>0</xdr:rowOff>
    </xdr:from>
    <xdr:to>
      <xdr:col>12</xdr:col>
      <xdr:colOff>123825</xdr:colOff>
      <xdr:row>22</xdr:row>
      <xdr:rowOff>0</xdr:rowOff>
    </xdr:to>
    <xdr:sp>
      <xdr:nvSpPr>
        <xdr:cNvPr id="22" name="Oval 243"/>
        <xdr:cNvSpPr>
          <a:spLocks/>
        </xdr:cNvSpPr>
      </xdr:nvSpPr>
      <xdr:spPr>
        <a:xfrm>
          <a:off x="5400675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600075</xdr:colOff>
      <xdr:row>16</xdr:row>
      <xdr:rowOff>57150</xdr:rowOff>
    </xdr:from>
    <xdr:to>
      <xdr:col>15</xdr:col>
      <xdr:colOff>638175</xdr:colOff>
      <xdr:row>16</xdr:row>
      <xdr:rowOff>257175</xdr:rowOff>
    </xdr:to>
    <xdr:sp>
      <xdr:nvSpPr>
        <xdr:cNvPr id="23" name="Text Box 249"/>
        <xdr:cNvSpPr txBox="1">
          <a:spLocks noChangeArrowheads="1"/>
        </xdr:cNvSpPr>
      </xdr:nvSpPr>
      <xdr:spPr>
        <a:xfrm>
          <a:off x="7267575" y="42862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9</xdr:col>
      <xdr:colOff>495300</xdr:colOff>
      <xdr:row>25</xdr:row>
      <xdr:rowOff>0</xdr:rowOff>
    </xdr:from>
    <xdr:to>
      <xdr:col>10</xdr:col>
      <xdr:colOff>133350</xdr:colOff>
      <xdr:row>26</xdr:row>
      <xdr:rowOff>0</xdr:rowOff>
    </xdr:to>
    <xdr:sp>
      <xdr:nvSpPr>
        <xdr:cNvPr id="24" name="Oval 251"/>
        <xdr:cNvSpPr>
          <a:spLocks/>
        </xdr:cNvSpPr>
      </xdr:nvSpPr>
      <xdr:spPr>
        <a:xfrm>
          <a:off x="45339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495300</xdr:colOff>
      <xdr:row>25</xdr:row>
      <xdr:rowOff>0</xdr:rowOff>
    </xdr:from>
    <xdr:to>
      <xdr:col>14</xdr:col>
      <xdr:colOff>133350</xdr:colOff>
      <xdr:row>26</xdr:row>
      <xdr:rowOff>0</xdr:rowOff>
    </xdr:to>
    <xdr:sp>
      <xdr:nvSpPr>
        <xdr:cNvPr id="25" name="Oval 252"/>
        <xdr:cNvSpPr>
          <a:spLocks/>
        </xdr:cNvSpPr>
      </xdr:nvSpPr>
      <xdr:spPr>
        <a:xfrm>
          <a:off x="62865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495300</xdr:colOff>
      <xdr:row>25</xdr:row>
      <xdr:rowOff>0</xdr:rowOff>
    </xdr:from>
    <xdr:to>
      <xdr:col>16</xdr:col>
      <xdr:colOff>133350</xdr:colOff>
      <xdr:row>26</xdr:row>
      <xdr:rowOff>0</xdr:rowOff>
    </xdr:to>
    <xdr:sp>
      <xdr:nvSpPr>
        <xdr:cNvPr id="26" name="Oval 253"/>
        <xdr:cNvSpPr>
          <a:spLocks/>
        </xdr:cNvSpPr>
      </xdr:nvSpPr>
      <xdr:spPr>
        <a:xfrm>
          <a:off x="71628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495300</xdr:colOff>
      <xdr:row>25</xdr:row>
      <xdr:rowOff>0</xdr:rowOff>
    </xdr:from>
    <xdr:to>
      <xdr:col>18</xdr:col>
      <xdr:colOff>133350</xdr:colOff>
      <xdr:row>26</xdr:row>
      <xdr:rowOff>0</xdr:rowOff>
    </xdr:to>
    <xdr:sp>
      <xdr:nvSpPr>
        <xdr:cNvPr id="27" name="Oval 254"/>
        <xdr:cNvSpPr>
          <a:spLocks/>
        </xdr:cNvSpPr>
      </xdr:nvSpPr>
      <xdr:spPr>
        <a:xfrm>
          <a:off x="80391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495300</xdr:colOff>
      <xdr:row>25</xdr:row>
      <xdr:rowOff>0</xdr:rowOff>
    </xdr:from>
    <xdr:to>
      <xdr:col>20</xdr:col>
      <xdr:colOff>133350</xdr:colOff>
      <xdr:row>26</xdr:row>
      <xdr:rowOff>0</xdr:rowOff>
    </xdr:to>
    <xdr:sp>
      <xdr:nvSpPr>
        <xdr:cNvPr id="28" name="Oval 255"/>
        <xdr:cNvSpPr>
          <a:spLocks/>
        </xdr:cNvSpPr>
      </xdr:nvSpPr>
      <xdr:spPr>
        <a:xfrm>
          <a:off x="89154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0</xdr:rowOff>
    </xdr:from>
    <xdr:to>
      <xdr:col>12</xdr:col>
      <xdr:colOff>133350</xdr:colOff>
      <xdr:row>26</xdr:row>
      <xdr:rowOff>0</xdr:rowOff>
    </xdr:to>
    <xdr:sp>
      <xdr:nvSpPr>
        <xdr:cNvPr id="29" name="Oval 257"/>
        <xdr:cNvSpPr>
          <a:spLocks/>
        </xdr:cNvSpPr>
      </xdr:nvSpPr>
      <xdr:spPr>
        <a:xfrm>
          <a:off x="54102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495300</xdr:colOff>
      <xdr:row>20</xdr:row>
      <xdr:rowOff>276225</xdr:rowOff>
    </xdr:from>
    <xdr:to>
      <xdr:col>22</xdr:col>
      <xdr:colOff>133350</xdr:colOff>
      <xdr:row>21</xdr:row>
      <xdr:rowOff>276225</xdr:rowOff>
    </xdr:to>
    <xdr:sp>
      <xdr:nvSpPr>
        <xdr:cNvPr id="30" name="Oval 258"/>
        <xdr:cNvSpPr>
          <a:spLocks/>
        </xdr:cNvSpPr>
      </xdr:nvSpPr>
      <xdr:spPr>
        <a:xfrm>
          <a:off x="97917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495300</xdr:colOff>
      <xdr:row>21</xdr:row>
      <xdr:rowOff>0</xdr:rowOff>
    </xdr:from>
    <xdr:to>
      <xdr:col>24</xdr:col>
      <xdr:colOff>133350</xdr:colOff>
      <xdr:row>22</xdr:row>
      <xdr:rowOff>0</xdr:rowOff>
    </xdr:to>
    <xdr:sp>
      <xdr:nvSpPr>
        <xdr:cNvPr id="31" name="Oval 259"/>
        <xdr:cNvSpPr>
          <a:spLocks/>
        </xdr:cNvSpPr>
      </xdr:nvSpPr>
      <xdr:spPr>
        <a:xfrm>
          <a:off x="10668000" y="56102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0</xdr:rowOff>
    </xdr:from>
    <xdr:to>
      <xdr:col>22</xdr:col>
      <xdr:colOff>133350</xdr:colOff>
      <xdr:row>26</xdr:row>
      <xdr:rowOff>0</xdr:rowOff>
    </xdr:to>
    <xdr:sp>
      <xdr:nvSpPr>
        <xdr:cNvPr id="32" name="Oval 260"/>
        <xdr:cNvSpPr>
          <a:spLocks/>
        </xdr:cNvSpPr>
      </xdr:nvSpPr>
      <xdr:spPr>
        <a:xfrm>
          <a:off x="97917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0</xdr:rowOff>
    </xdr:from>
    <xdr:to>
      <xdr:col>24</xdr:col>
      <xdr:colOff>133350</xdr:colOff>
      <xdr:row>26</xdr:row>
      <xdr:rowOff>0</xdr:rowOff>
    </xdr:to>
    <xdr:sp>
      <xdr:nvSpPr>
        <xdr:cNvPr id="33" name="Oval 261"/>
        <xdr:cNvSpPr>
          <a:spLocks/>
        </xdr:cNvSpPr>
      </xdr:nvSpPr>
      <xdr:spPr>
        <a:xfrm>
          <a:off x="10668000" y="6715125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66675</xdr:colOff>
      <xdr:row>17</xdr:row>
      <xdr:rowOff>200025</xdr:rowOff>
    </xdr:from>
    <xdr:to>
      <xdr:col>24</xdr:col>
      <xdr:colOff>9525</xdr:colOff>
      <xdr:row>19</xdr:row>
      <xdr:rowOff>104775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8248650" y="4705350"/>
          <a:ext cx="2571750" cy="457200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記録は手書きで十分です。パソコンを使う必要はありません。</a:t>
          </a:r>
        </a:p>
      </xdr:txBody>
    </xdr:sp>
    <xdr:clientData/>
  </xdr:twoCellAnchor>
  <xdr:twoCellAnchor>
    <xdr:from>
      <xdr:col>11</xdr:col>
      <xdr:colOff>95250</xdr:colOff>
      <xdr:row>17</xdr:row>
      <xdr:rowOff>104775</xdr:rowOff>
    </xdr:from>
    <xdr:to>
      <xdr:col>17</xdr:col>
      <xdr:colOff>238125</xdr:colOff>
      <xdr:row>19</xdr:row>
      <xdr:rowOff>190500</xdr:rowOff>
    </xdr:to>
    <xdr:sp>
      <xdr:nvSpPr>
        <xdr:cNvPr id="35" name="テキスト ボックス 1"/>
        <xdr:cNvSpPr txBox="1">
          <a:spLocks noChangeArrowheads="1"/>
        </xdr:cNvSpPr>
      </xdr:nvSpPr>
      <xdr:spPr>
        <a:xfrm>
          <a:off x="5010150" y="4610100"/>
          <a:ext cx="2771775" cy="6381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「清掃基準を守れているか」の項目は省略しても構いませんが、基準を守った実施の管理のためには有ると便利でしょう。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PageLayoutView="0" workbookViewId="0" topLeftCell="D1">
      <selection activeCell="O2" sqref="O2"/>
    </sheetView>
  </sheetViews>
  <sheetFormatPr defaultColWidth="9.140625" defaultRowHeight="15"/>
  <cols>
    <col min="1" max="1" width="1.8515625" style="1" customWidth="1"/>
    <col min="2" max="2" width="7.421875" style="1" customWidth="1"/>
    <col min="3" max="3" width="3.421875" style="1" customWidth="1"/>
    <col min="4" max="4" width="5.57421875" style="1" customWidth="1"/>
    <col min="5" max="5" width="11.57421875" style="1" customWidth="1"/>
    <col min="6" max="6" width="3.28125" style="1" customWidth="1"/>
    <col min="7" max="7" width="5.57421875" style="1" customWidth="1"/>
    <col min="8" max="8" width="11.57421875" style="1" customWidth="1"/>
    <col min="9" max="9" width="10.28125" style="1" customWidth="1"/>
    <col min="10" max="10" width="9.57421875" style="1" customWidth="1"/>
    <col min="11" max="11" width="3.57421875" style="1" customWidth="1"/>
    <col min="12" max="12" width="9.57421875" style="1" customWidth="1"/>
    <col min="13" max="13" width="3.57421875" style="1" customWidth="1"/>
    <col min="14" max="14" width="9.57421875" style="1" customWidth="1"/>
    <col min="15" max="15" width="3.57421875" style="1" customWidth="1"/>
    <col min="16" max="16" width="9.57421875" style="1" customWidth="1"/>
    <col min="17" max="17" width="3.57421875" style="1" customWidth="1"/>
    <col min="18" max="18" width="9.57421875" style="1" customWidth="1"/>
    <col min="19" max="19" width="3.57421875" style="1" customWidth="1"/>
    <col min="20" max="20" width="9.57421875" style="1" customWidth="1"/>
    <col min="21" max="21" width="3.57421875" style="1" customWidth="1"/>
    <col min="22" max="22" width="9.57421875" style="1" customWidth="1"/>
    <col min="23" max="23" width="3.57421875" style="1" customWidth="1"/>
    <col min="24" max="24" width="9.57421875" style="1" customWidth="1"/>
    <col min="25" max="25" width="3.57421875" style="1" customWidth="1"/>
    <col min="26" max="26" width="9.57421875" style="1" customWidth="1"/>
    <col min="27" max="27" width="3.57421875" style="1" customWidth="1"/>
    <col min="28" max="16384" width="9.00390625" style="1" customWidth="1"/>
  </cols>
  <sheetData>
    <row r="1" spans="2:32" s="19" customFormat="1" ht="24" customHeight="1">
      <c r="B1" s="18" t="s">
        <v>18</v>
      </c>
      <c r="C1" s="18"/>
      <c r="D1" s="18"/>
      <c r="G1" s="15"/>
      <c r="L1" s="16"/>
      <c r="M1" s="16"/>
      <c r="O1" s="74" t="s">
        <v>55</v>
      </c>
      <c r="P1" s="74"/>
      <c r="R1" s="75" t="s">
        <v>16</v>
      </c>
      <c r="S1" s="75"/>
      <c r="U1" s="25" t="s">
        <v>31</v>
      </c>
      <c r="V1" s="25"/>
      <c r="W1" s="25"/>
      <c r="X1" s="25"/>
      <c r="AB1" s="16"/>
      <c r="AC1" s="15"/>
      <c r="AF1" s="20"/>
    </row>
    <row r="2" spans="2:32" s="53" customFormat="1" ht="14.25" customHeight="1">
      <c r="B2" s="52"/>
      <c r="C2" s="52"/>
      <c r="D2" s="52"/>
      <c r="G2" s="54"/>
      <c r="L2" s="55"/>
      <c r="M2" s="55"/>
      <c r="O2" s="56"/>
      <c r="P2" s="56"/>
      <c r="R2" s="57"/>
      <c r="S2" s="57"/>
      <c r="AB2" s="55"/>
      <c r="AC2" s="54"/>
      <c r="AF2" s="58"/>
    </row>
    <row r="3" spans="2:32" s="53" customFormat="1" ht="15" customHeight="1">
      <c r="B3" s="52"/>
      <c r="C3" s="52"/>
      <c r="D3" s="52"/>
      <c r="G3" s="49" t="s">
        <v>44</v>
      </c>
      <c r="L3" s="55"/>
      <c r="M3" s="55"/>
      <c r="O3" s="56"/>
      <c r="P3" s="56"/>
      <c r="R3" s="57"/>
      <c r="S3" s="57"/>
      <c r="AB3" s="55"/>
      <c r="AC3" s="54"/>
      <c r="AF3" s="58"/>
    </row>
    <row r="4" ht="17.25" customHeight="1"/>
    <row r="5" spans="2:27" ht="21.75" customHeight="1" thickBot="1">
      <c r="B5" s="59" t="s">
        <v>22</v>
      </c>
      <c r="C5" s="76" t="s">
        <v>45</v>
      </c>
      <c r="D5" s="76"/>
      <c r="E5" s="77"/>
      <c r="F5" s="76" t="s">
        <v>46</v>
      </c>
      <c r="G5" s="76"/>
      <c r="H5" s="77"/>
      <c r="I5" s="67"/>
      <c r="J5" s="76" t="s">
        <v>47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11"/>
    </row>
    <row r="6" spans="2:27" ht="21.75" customHeight="1" thickTop="1">
      <c r="B6" s="68">
        <v>1234</v>
      </c>
      <c r="C6" s="78" t="s">
        <v>32</v>
      </c>
      <c r="D6" s="79"/>
      <c r="E6" s="51" t="s">
        <v>27</v>
      </c>
      <c r="F6" s="80" t="s">
        <v>28</v>
      </c>
      <c r="G6" s="81"/>
      <c r="H6" s="50" t="s">
        <v>27</v>
      </c>
      <c r="I6" s="37" t="s">
        <v>20</v>
      </c>
      <c r="J6" s="82" t="s">
        <v>19</v>
      </c>
      <c r="K6" s="83"/>
      <c r="L6" s="84" t="s">
        <v>19</v>
      </c>
      <c r="M6" s="83"/>
      <c r="N6" s="84" t="s">
        <v>19</v>
      </c>
      <c r="O6" s="83"/>
      <c r="P6" s="84" t="s">
        <v>19</v>
      </c>
      <c r="Q6" s="83"/>
      <c r="R6" s="84" t="s">
        <v>19</v>
      </c>
      <c r="S6" s="83"/>
      <c r="T6" s="84" t="s">
        <v>19</v>
      </c>
      <c r="U6" s="83"/>
      <c r="V6" s="84" t="s">
        <v>19</v>
      </c>
      <c r="W6" s="83"/>
      <c r="X6" s="84" t="s">
        <v>19</v>
      </c>
      <c r="Y6" s="83"/>
      <c r="Z6" s="84" t="s">
        <v>19</v>
      </c>
      <c r="AA6" s="83"/>
    </row>
    <row r="7" spans="2:27" ht="21.75" customHeight="1">
      <c r="B7" s="69" t="s">
        <v>25</v>
      </c>
      <c r="C7" s="85">
        <v>5000</v>
      </c>
      <c r="D7" s="86"/>
      <c r="E7" s="26">
        <v>40975</v>
      </c>
      <c r="F7" s="87">
        <v>60000</v>
      </c>
      <c r="G7" s="88"/>
      <c r="H7" s="35">
        <v>40690</v>
      </c>
      <c r="I7" s="31" t="s">
        <v>21</v>
      </c>
      <c r="J7" s="89">
        <v>41018</v>
      </c>
      <c r="K7" s="90"/>
      <c r="L7" s="91">
        <v>41041</v>
      </c>
      <c r="M7" s="90"/>
      <c r="N7" s="91">
        <v>41067</v>
      </c>
      <c r="O7" s="90"/>
      <c r="P7" s="91">
        <v>41103</v>
      </c>
      <c r="Q7" s="90"/>
      <c r="R7" s="91">
        <v>41130</v>
      </c>
      <c r="S7" s="90"/>
      <c r="T7" s="91">
        <v>41176</v>
      </c>
      <c r="U7" s="90"/>
      <c r="V7" s="91"/>
      <c r="W7" s="90"/>
      <c r="X7" s="91"/>
      <c r="Y7" s="90"/>
      <c r="Z7" s="91"/>
      <c r="AA7" s="90"/>
    </row>
    <row r="8" spans="2:27" ht="21.75" customHeight="1">
      <c r="B8" s="71" t="s">
        <v>23</v>
      </c>
      <c r="C8" s="61" t="s">
        <v>33</v>
      </c>
      <c r="D8" s="43">
        <v>500</v>
      </c>
      <c r="E8" s="28">
        <v>241905</v>
      </c>
      <c r="F8" s="62" t="s">
        <v>33</v>
      </c>
      <c r="G8" s="43">
        <v>500</v>
      </c>
      <c r="H8" s="36">
        <v>191521</v>
      </c>
      <c r="I8" s="33" t="s">
        <v>30</v>
      </c>
      <c r="J8" s="92">
        <v>246949</v>
      </c>
      <c r="K8" s="93"/>
      <c r="L8" s="94">
        <v>251994</v>
      </c>
      <c r="M8" s="93"/>
      <c r="N8" s="94">
        <v>256822</v>
      </c>
      <c r="O8" s="93"/>
      <c r="P8" s="94">
        <v>262357</v>
      </c>
      <c r="Q8" s="93"/>
      <c r="R8" s="94">
        <v>266895</v>
      </c>
      <c r="S8" s="93"/>
      <c r="T8" s="94">
        <v>271751</v>
      </c>
      <c r="U8" s="93"/>
      <c r="V8" s="94"/>
      <c r="W8" s="93"/>
      <c r="X8" s="94"/>
      <c r="Y8" s="93"/>
      <c r="Z8" s="94"/>
      <c r="AA8" s="93"/>
    </row>
    <row r="9" spans="2:27" ht="21.75" customHeight="1" thickBot="1">
      <c r="B9" s="70"/>
      <c r="C9" s="95" t="s">
        <v>42</v>
      </c>
      <c r="D9" s="96"/>
      <c r="E9" s="96"/>
      <c r="F9" s="96"/>
      <c r="G9" s="96"/>
      <c r="H9" s="97"/>
      <c r="I9" s="34" t="s">
        <v>29</v>
      </c>
      <c r="J9" s="38">
        <f>J8-E8</f>
        <v>5044</v>
      </c>
      <c r="K9" s="39" t="str">
        <f>IF(J9&gt;0,IF(J9&gt;=($C7+$D8),"×","○"),"")</f>
        <v>○</v>
      </c>
      <c r="L9" s="40">
        <f>L8-J8</f>
        <v>5045</v>
      </c>
      <c r="M9" s="39" t="str">
        <f>IF(L9&gt;0,IF(L9&gt;=($C7+$D8),"×","○"),"")</f>
        <v>○</v>
      </c>
      <c r="N9" s="40">
        <f>N8-L8</f>
        <v>4828</v>
      </c>
      <c r="O9" s="39" t="str">
        <f>IF(N9&gt;0,IF(N9&gt;=($C7+$D8),"×","○"),"")</f>
        <v>○</v>
      </c>
      <c r="P9" s="40">
        <f>P8-N8</f>
        <v>5535</v>
      </c>
      <c r="Q9" s="39" t="str">
        <f>IF(P9&gt;0,IF(P9&gt;=($C7+$D8),"×","○"),"")</f>
        <v>×</v>
      </c>
      <c r="R9" s="40">
        <f>R8-P8</f>
        <v>4538</v>
      </c>
      <c r="S9" s="39" t="str">
        <f>IF(R9&gt;0,IF(R9&gt;=($C7+$D8),"×","○"),"")</f>
        <v>○</v>
      </c>
      <c r="T9" s="40">
        <f>T8-R8</f>
        <v>4856</v>
      </c>
      <c r="U9" s="39" t="str">
        <f>IF(T9&gt;0,IF(T9&gt;=($C7+$D8),"×","○"),"")</f>
        <v>○</v>
      </c>
      <c r="V9" s="40">
        <f>V8-T8</f>
        <v>-271751</v>
      </c>
      <c r="W9" s="39">
        <f>IF(V9&gt;0,IF(V9&gt;=($C7+$D8),"×","○"),"")</f>
      </c>
      <c r="X9" s="40">
        <f>X8-V8</f>
        <v>0</v>
      </c>
      <c r="Y9" s="39">
        <f>IF(X9&gt;0,IF(X9&gt;=($C7+$D8),"×","○"),"")</f>
      </c>
      <c r="Z9" s="40">
        <f>Z8-X8</f>
        <v>0</v>
      </c>
      <c r="AA9" s="39">
        <f>IF(Z9&gt;0,IF(Z9&gt;=($C7+$D8),"×","○"),"")</f>
      </c>
    </row>
    <row r="10" spans="2:27" ht="21.75" customHeight="1" thickTop="1">
      <c r="B10" s="68">
        <v>2345</v>
      </c>
      <c r="C10" s="98" t="s">
        <v>32</v>
      </c>
      <c r="D10" s="99"/>
      <c r="E10" s="51" t="s">
        <v>27</v>
      </c>
      <c r="F10" s="80" t="s">
        <v>28</v>
      </c>
      <c r="G10" s="81"/>
      <c r="H10" s="50" t="s">
        <v>27</v>
      </c>
      <c r="I10" s="32" t="s">
        <v>20</v>
      </c>
      <c r="J10" s="100" t="s">
        <v>19</v>
      </c>
      <c r="K10" s="101"/>
      <c r="L10" s="102" t="s">
        <v>19</v>
      </c>
      <c r="M10" s="101"/>
      <c r="N10" s="102" t="s">
        <v>19</v>
      </c>
      <c r="O10" s="101"/>
      <c r="P10" s="102" t="s">
        <v>19</v>
      </c>
      <c r="Q10" s="101"/>
      <c r="R10" s="102" t="s">
        <v>19</v>
      </c>
      <c r="S10" s="101"/>
      <c r="T10" s="102" t="s">
        <v>19</v>
      </c>
      <c r="U10" s="101"/>
      <c r="V10" s="102" t="s">
        <v>19</v>
      </c>
      <c r="W10" s="101"/>
      <c r="X10" s="102" t="s">
        <v>19</v>
      </c>
      <c r="Y10" s="101"/>
      <c r="Z10" s="102" t="s">
        <v>19</v>
      </c>
      <c r="AA10" s="101"/>
    </row>
    <row r="11" spans="2:27" ht="21.75" customHeight="1">
      <c r="B11" s="69" t="s">
        <v>26</v>
      </c>
      <c r="C11" s="85">
        <v>4000</v>
      </c>
      <c r="D11" s="86"/>
      <c r="E11" s="26">
        <v>40975</v>
      </c>
      <c r="F11" s="87">
        <v>50000</v>
      </c>
      <c r="G11" s="88"/>
      <c r="H11" s="35">
        <v>40710</v>
      </c>
      <c r="I11" s="31" t="s">
        <v>21</v>
      </c>
      <c r="J11" s="89">
        <v>41002</v>
      </c>
      <c r="K11" s="90"/>
      <c r="L11" s="91">
        <v>41041</v>
      </c>
      <c r="M11" s="90"/>
      <c r="N11" s="91">
        <v>41067</v>
      </c>
      <c r="O11" s="90"/>
      <c r="P11" s="91">
        <v>41110</v>
      </c>
      <c r="Q11" s="90"/>
      <c r="R11" s="91">
        <v>41132</v>
      </c>
      <c r="S11" s="90"/>
      <c r="T11" s="91">
        <v>41177</v>
      </c>
      <c r="U11" s="90"/>
      <c r="V11" s="91"/>
      <c r="W11" s="90"/>
      <c r="X11" s="91"/>
      <c r="Y11" s="90"/>
      <c r="Z11" s="91"/>
      <c r="AA11" s="90"/>
    </row>
    <row r="12" spans="2:27" ht="21.75" customHeight="1">
      <c r="B12" s="71" t="s">
        <v>23</v>
      </c>
      <c r="C12" s="61" t="s">
        <v>33</v>
      </c>
      <c r="D12" s="43">
        <v>400</v>
      </c>
      <c r="E12" s="28">
        <v>158219</v>
      </c>
      <c r="F12" s="62" t="s">
        <v>33</v>
      </c>
      <c r="G12" s="43">
        <v>400</v>
      </c>
      <c r="H12" s="36">
        <v>112005</v>
      </c>
      <c r="I12" s="33" t="s">
        <v>30</v>
      </c>
      <c r="J12" s="92">
        <v>162159</v>
      </c>
      <c r="K12" s="93"/>
      <c r="L12" s="94">
        <v>166278</v>
      </c>
      <c r="M12" s="93"/>
      <c r="N12" s="94">
        <v>170028</v>
      </c>
      <c r="O12" s="93"/>
      <c r="P12" s="94">
        <v>174115</v>
      </c>
      <c r="Q12" s="93"/>
      <c r="R12" s="94">
        <v>178257</v>
      </c>
      <c r="S12" s="93"/>
      <c r="T12" s="94">
        <v>181987</v>
      </c>
      <c r="U12" s="93"/>
      <c r="V12" s="94"/>
      <c r="W12" s="93"/>
      <c r="X12" s="94"/>
      <c r="Y12" s="93"/>
      <c r="Z12" s="94"/>
      <c r="AA12" s="93"/>
    </row>
    <row r="13" spans="2:27" ht="21.75" customHeight="1" thickBot="1">
      <c r="B13" s="70"/>
      <c r="C13" s="95" t="s">
        <v>42</v>
      </c>
      <c r="D13" s="96"/>
      <c r="E13" s="96"/>
      <c r="F13" s="96"/>
      <c r="G13" s="96"/>
      <c r="H13" s="97"/>
      <c r="I13" s="34" t="s">
        <v>29</v>
      </c>
      <c r="J13" s="38">
        <f>J12-E12</f>
        <v>3940</v>
      </c>
      <c r="K13" s="39" t="str">
        <f>IF(J13&gt;0,IF(J13&gt;=($C11+$D12),"×","○"),"")</f>
        <v>○</v>
      </c>
      <c r="L13" s="40">
        <f>L12-J12</f>
        <v>4119</v>
      </c>
      <c r="M13" s="39" t="str">
        <f>IF(L13&gt;0,IF(L13&gt;=($C11+$D12),"×","○"),"")</f>
        <v>○</v>
      </c>
      <c r="N13" s="40">
        <f>N12-L12</f>
        <v>3750</v>
      </c>
      <c r="O13" s="39" t="str">
        <f>IF(N13&gt;0,IF(N13&gt;=($C11+$D12),"×","○"),"")</f>
        <v>○</v>
      </c>
      <c r="P13" s="40">
        <f>P12-N12</f>
        <v>4087</v>
      </c>
      <c r="Q13" s="39" t="str">
        <f>IF(P13&gt;0,IF(P13&gt;=($C11+$D12),"×","○"),"")</f>
        <v>○</v>
      </c>
      <c r="R13" s="40">
        <f>R12-P12</f>
        <v>4142</v>
      </c>
      <c r="S13" s="39" t="str">
        <f>IF(R13&gt;0,IF(R13&gt;=($C11+$D12),"×","○"),"")</f>
        <v>○</v>
      </c>
      <c r="T13" s="40">
        <f>T12-R12</f>
        <v>3730</v>
      </c>
      <c r="U13" s="39" t="str">
        <f>IF(T13&gt;0,IF(T13&gt;=($C11+$D12),"×","○"),"")</f>
        <v>○</v>
      </c>
      <c r="V13" s="40">
        <f>V12-T12</f>
        <v>-181987</v>
      </c>
      <c r="W13" s="39">
        <f>IF(V13&gt;0,IF(V13&gt;=($C11+$D12),"×","○"),"")</f>
      </c>
      <c r="X13" s="40">
        <f>X12-V12</f>
        <v>0</v>
      </c>
      <c r="Y13" s="39">
        <f>IF(X13&gt;0,IF(X13&gt;=($C11+$D12),"×","○"),"")</f>
      </c>
      <c r="Z13" s="40">
        <f>Z12-X12</f>
        <v>0</v>
      </c>
      <c r="AA13" s="39">
        <f>IF(Z13&gt;0,IF(Z13&gt;=($C11+$D12),"×","○"),"")</f>
      </c>
    </row>
    <row r="14" spans="2:27" ht="21.75" customHeight="1" thickTop="1">
      <c r="B14" s="68"/>
      <c r="C14" s="98" t="s">
        <v>32</v>
      </c>
      <c r="D14" s="99"/>
      <c r="E14" s="51" t="s">
        <v>27</v>
      </c>
      <c r="F14" s="80" t="s">
        <v>28</v>
      </c>
      <c r="G14" s="81"/>
      <c r="H14" s="50" t="s">
        <v>27</v>
      </c>
      <c r="I14" s="32" t="s">
        <v>20</v>
      </c>
      <c r="J14" s="100" t="s">
        <v>19</v>
      </c>
      <c r="K14" s="101"/>
      <c r="L14" s="102" t="s">
        <v>19</v>
      </c>
      <c r="M14" s="101"/>
      <c r="N14" s="102" t="s">
        <v>19</v>
      </c>
      <c r="O14" s="101"/>
      <c r="P14" s="102" t="s">
        <v>19</v>
      </c>
      <c r="Q14" s="101"/>
      <c r="R14" s="102" t="s">
        <v>19</v>
      </c>
      <c r="S14" s="101"/>
      <c r="T14" s="102" t="s">
        <v>19</v>
      </c>
      <c r="U14" s="101"/>
      <c r="V14" s="102" t="s">
        <v>19</v>
      </c>
      <c r="W14" s="101"/>
      <c r="X14" s="102" t="s">
        <v>19</v>
      </c>
      <c r="Y14" s="101"/>
      <c r="Z14" s="102" t="s">
        <v>19</v>
      </c>
      <c r="AA14" s="101"/>
    </row>
    <row r="15" spans="2:27" ht="21.75" customHeight="1">
      <c r="B15" s="69"/>
      <c r="C15" s="85"/>
      <c r="D15" s="86"/>
      <c r="E15" s="26"/>
      <c r="F15" s="87"/>
      <c r="G15" s="88"/>
      <c r="H15" s="35"/>
      <c r="I15" s="31" t="s">
        <v>21</v>
      </c>
      <c r="J15" s="89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  <c r="Z15" s="91"/>
      <c r="AA15" s="90"/>
    </row>
    <row r="16" spans="2:27" ht="21.75" customHeight="1">
      <c r="B16" s="69"/>
      <c r="C16" s="61" t="s">
        <v>33</v>
      </c>
      <c r="D16" s="43"/>
      <c r="E16" s="28">
        <v>0</v>
      </c>
      <c r="F16" s="62" t="s">
        <v>33</v>
      </c>
      <c r="G16" s="43"/>
      <c r="H16" s="36"/>
      <c r="I16" s="33" t="s">
        <v>30</v>
      </c>
      <c r="J16" s="92"/>
      <c r="K16" s="93"/>
      <c r="L16" s="94"/>
      <c r="M16" s="93"/>
      <c r="N16" s="94"/>
      <c r="O16" s="93"/>
      <c r="P16" s="94"/>
      <c r="Q16" s="93"/>
      <c r="R16" s="94"/>
      <c r="S16" s="93"/>
      <c r="T16" s="94"/>
      <c r="U16" s="93"/>
      <c r="V16" s="94"/>
      <c r="W16" s="93"/>
      <c r="X16" s="94"/>
      <c r="Y16" s="93"/>
      <c r="Z16" s="94"/>
      <c r="AA16" s="93"/>
    </row>
    <row r="17" spans="2:27" ht="21.75" customHeight="1" thickBot="1">
      <c r="B17" s="70"/>
      <c r="C17" s="103" t="s">
        <v>42</v>
      </c>
      <c r="D17" s="104"/>
      <c r="E17" s="104"/>
      <c r="F17" s="104"/>
      <c r="G17" s="104"/>
      <c r="H17" s="105"/>
      <c r="I17" s="34" t="s">
        <v>29</v>
      </c>
      <c r="J17" s="38">
        <f>J16-E16</f>
        <v>0</v>
      </c>
      <c r="K17" s="39">
        <f>IF(J17&gt;0,IF(J17&gt;=($C15+$D16),"×","○"),"")</f>
      </c>
      <c r="L17" s="40">
        <f>L16-J16</f>
        <v>0</v>
      </c>
      <c r="M17" s="39">
        <f>IF(L17&gt;0,IF(L17&gt;=($C15+$D16),"×","○"),"")</f>
      </c>
      <c r="N17" s="40">
        <f>N16-L16</f>
        <v>0</v>
      </c>
      <c r="O17" s="39">
        <f>IF(N17&gt;0,IF(N17&gt;=($C15+$D16),"×","○"),"")</f>
      </c>
      <c r="P17" s="40">
        <f>P16-N16</f>
        <v>0</v>
      </c>
      <c r="Q17" s="39">
        <f>IF(P17&gt;0,IF(P17&gt;=($C15+$D16),"×","○"),"")</f>
      </c>
      <c r="R17" s="40">
        <f>R16-P16</f>
        <v>0</v>
      </c>
      <c r="S17" s="39">
        <f>IF(R17&gt;0,IF(R17&gt;=($C15+$D16),"×","○"),"")</f>
      </c>
      <c r="T17" s="40">
        <f>T16-R16</f>
        <v>0</v>
      </c>
      <c r="U17" s="39">
        <f>IF(T17&gt;0,IF(T17&gt;=($C15+$D16),"×","○"),"")</f>
      </c>
      <c r="V17" s="40">
        <f>V16-T16</f>
        <v>0</v>
      </c>
      <c r="W17" s="39">
        <f>IF(V17&gt;0,IF(V17&gt;=($C15+$D16),"×","○"),"")</f>
      </c>
      <c r="X17" s="40">
        <f>X16-V16</f>
        <v>0</v>
      </c>
      <c r="Y17" s="39">
        <f>IF(X17&gt;0,IF(X17&gt;=($C15+$D16),"×","○"),"")</f>
      </c>
      <c r="Z17" s="40">
        <f>Z16-X16</f>
        <v>0</v>
      </c>
      <c r="AA17" s="39">
        <f>IF(Z17&gt;0,IF(Z17&gt;=($C15+$D16),"×","○"),"")</f>
      </c>
    </row>
    <row r="18" spans="2:27" ht="21.75" customHeight="1" thickTop="1">
      <c r="B18" s="68"/>
      <c r="C18" s="98" t="s">
        <v>32</v>
      </c>
      <c r="D18" s="99"/>
      <c r="E18" s="51" t="s">
        <v>27</v>
      </c>
      <c r="F18" s="80" t="s">
        <v>28</v>
      </c>
      <c r="G18" s="81"/>
      <c r="H18" s="50" t="s">
        <v>27</v>
      </c>
      <c r="I18" s="32" t="s">
        <v>20</v>
      </c>
      <c r="J18" s="100" t="s">
        <v>19</v>
      </c>
      <c r="K18" s="101"/>
      <c r="L18" s="102" t="s">
        <v>19</v>
      </c>
      <c r="M18" s="101"/>
      <c r="N18" s="102" t="s">
        <v>19</v>
      </c>
      <c r="O18" s="101"/>
      <c r="P18" s="102" t="s">
        <v>19</v>
      </c>
      <c r="Q18" s="101"/>
      <c r="R18" s="102" t="s">
        <v>19</v>
      </c>
      <c r="S18" s="101"/>
      <c r="T18" s="102" t="s">
        <v>19</v>
      </c>
      <c r="U18" s="101"/>
      <c r="V18" s="102" t="s">
        <v>19</v>
      </c>
      <c r="W18" s="101"/>
      <c r="X18" s="102" t="s">
        <v>19</v>
      </c>
      <c r="Y18" s="101"/>
      <c r="Z18" s="102" t="s">
        <v>19</v>
      </c>
      <c r="AA18" s="101"/>
    </row>
    <row r="19" spans="2:27" ht="21.75" customHeight="1">
      <c r="B19" s="69"/>
      <c r="C19" s="85"/>
      <c r="D19" s="86"/>
      <c r="E19" s="26"/>
      <c r="F19" s="87"/>
      <c r="G19" s="88"/>
      <c r="H19" s="35"/>
      <c r="I19" s="31" t="s">
        <v>21</v>
      </c>
      <c r="J19" s="89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</row>
    <row r="20" spans="2:27" ht="21.75" customHeight="1">
      <c r="B20" s="69"/>
      <c r="C20" s="61" t="s">
        <v>33</v>
      </c>
      <c r="D20" s="43"/>
      <c r="E20" s="28"/>
      <c r="F20" s="62" t="s">
        <v>33</v>
      </c>
      <c r="G20" s="43"/>
      <c r="H20" s="36"/>
      <c r="I20" s="33" t="s">
        <v>30</v>
      </c>
      <c r="J20" s="92"/>
      <c r="K20" s="93"/>
      <c r="L20" s="94"/>
      <c r="M20" s="93"/>
      <c r="N20" s="94"/>
      <c r="O20" s="93"/>
      <c r="P20" s="94"/>
      <c r="Q20" s="93"/>
      <c r="R20" s="94"/>
      <c r="S20" s="93"/>
      <c r="T20" s="94"/>
      <c r="U20" s="93"/>
      <c r="V20" s="94"/>
      <c r="W20" s="93"/>
      <c r="X20" s="94"/>
      <c r="Y20" s="93"/>
      <c r="Z20" s="94"/>
      <c r="AA20" s="93"/>
    </row>
    <row r="21" spans="2:27" ht="21.75" customHeight="1" thickBot="1">
      <c r="B21" s="70"/>
      <c r="C21" s="95" t="s">
        <v>42</v>
      </c>
      <c r="D21" s="96"/>
      <c r="E21" s="96"/>
      <c r="F21" s="96"/>
      <c r="G21" s="96"/>
      <c r="H21" s="97"/>
      <c r="I21" s="34" t="s">
        <v>29</v>
      </c>
      <c r="J21" s="38">
        <f>J20-E20</f>
        <v>0</v>
      </c>
      <c r="K21" s="39">
        <f>IF(J21&gt;0,IF(J21&gt;=($C19+$D20),"×","○"),"")</f>
      </c>
      <c r="L21" s="40">
        <f>L20-J20</f>
        <v>0</v>
      </c>
      <c r="M21" s="39">
        <f>IF(L21&gt;0,IF(L21&gt;=($C19+$D20),"×","○"),"")</f>
      </c>
      <c r="N21" s="40">
        <f>N20-L20</f>
        <v>0</v>
      </c>
      <c r="O21" s="39">
        <f>IF(N21&gt;0,IF(N21&gt;=($C19+$D20),"×","○"),"")</f>
      </c>
      <c r="P21" s="40">
        <f>P20-N20</f>
        <v>0</v>
      </c>
      <c r="Q21" s="39">
        <f>IF(P21&gt;0,IF(P21&gt;=($C19+$D20),"×","○"),"")</f>
      </c>
      <c r="R21" s="40">
        <f>R20-P20</f>
        <v>0</v>
      </c>
      <c r="S21" s="39">
        <f>IF(R21&gt;0,IF(R21&gt;=($C19+$D20),"×","○"),"")</f>
      </c>
      <c r="T21" s="40">
        <f>T20-R20</f>
        <v>0</v>
      </c>
      <c r="U21" s="39">
        <f>IF(T21&gt;0,IF(T21&gt;=($C19+$D20),"×","○"),"")</f>
      </c>
      <c r="V21" s="40">
        <f>V20-T20</f>
        <v>0</v>
      </c>
      <c r="W21" s="39">
        <f>IF(V21&gt;0,IF(V21&gt;=($C19+$D20),"×","○"),"")</f>
      </c>
      <c r="X21" s="40">
        <f>X20-V20</f>
        <v>0</v>
      </c>
      <c r="Y21" s="39">
        <f>IF(X21&gt;0,IF(X21&gt;=($C19+$D20),"×","○"),"")</f>
      </c>
      <c r="Z21" s="40">
        <f>Z20-X20</f>
        <v>0</v>
      </c>
      <c r="AA21" s="39">
        <f>IF(Z21&gt;0,IF(Z21&gt;=($C19+$D20),"×","○"),"")</f>
      </c>
    </row>
    <row r="22" spans="2:27" ht="21.75" customHeight="1" thickTop="1">
      <c r="B22" s="68"/>
      <c r="C22" s="98" t="s">
        <v>32</v>
      </c>
      <c r="D22" s="99"/>
      <c r="E22" s="51" t="s">
        <v>27</v>
      </c>
      <c r="F22" s="80" t="s">
        <v>28</v>
      </c>
      <c r="G22" s="81"/>
      <c r="H22" s="50" t="s">
        <v>27</v>
      </c>
      <c r="I22" s="32" t="s">
        <v>20</v>
      </c>
      <c r="J22" s="100" t="s">
        <v>19</v>
      </c>
      <c r="K22" s="101"/>
      <c r="L22" s="102" t="s">
        <v>19</v>
      </c>
      <c r="M22" s="101"/>
      <c r="N22" s="102" t="s">
        <v>19</v>
      </c>
      <c r="O22" s="101"/>
      <c r="P22" s="102" t="s">
        <v>19</v>
      </c>
      <c r="Q22" s="101"/>
      <c r="R22" s="102" t="s">
        <v>19</v>
      </c>
      <c r="S22" s="101"/>
      <c r="T22" s="102" t="s">
        <v>19</v>
      </c>
      <c r="U22" s="101"/>
      <c r="V22" s="102" t="s">
        <v>19</v>
      </c>
      <c r="W22" s="101"/>
      <c r="X22" s="102" t="s">
        <v>19</v>
      </c>
      <c r="Y22" s="101"/>
      <c r="Z22" s="102" t="s">
        <v>19</v>
      </c>
      <c r="AA22" s="101"/>
    </row>
    <row r="23" spans="2:27" ht="21.75" customHeight="1">
      <c r="B23" s="69"/>
      <c r="C23" s="85"/>
      <c r="D23" s="86"/>
      <c r="E23" s="26"/>
      <c r="F23" s="87"/>
      <c r="G23" s="88"/>
      <c r="H23" s="35"/>
      <c r="I23" s="31" t="s">
        <v>21</v>
      </c>
      <c r="J23" s="89"/>
      <c r="K23" s="90"/>
      <c r="L23" s="91"/>
      <c r="M23" s="90"/>
      <c r="N23" s="91"/>
      <c r="O23" s="90"/>
      <c r="P23" s="91"/>
      <c r="Q23" s="90"/>
      <c r="R23" s="91"/>
      <c r="S23" s="90"/>
      <c r="T23" s="91"/>
      <c r="U23" s="90"/>
      <c r="V23" s="91"/>
      <c r="W23" s="90"/>
      <c r="X23" s="91"/>
      <c r="Y23" s="90"/>
      <c r="Z23" s="91"/>
      <c r="AA23" s="90"/>
    </row>
    <row r="24" spans="2:27" ht="21.75" customHeight="1">
      <c r="B24" s="69"/>
      <c r="C24" s="61" t="s">
        <v>33</v>
      </c>
      <c r="D24" s="43"/>
      <c r="E24" s="28"/>
      <c r="F24" s="62" t="s">
        <v>33</v>
      </c>
      <c r="G24" s="43"/>
      <c r="H24" s="36"/>
      <c r="I24" s="33" t="s">
        <v>30</v>
      </c>
      <c r="J24" s="92"/>
      <c r="K24" s="93"/>
      <c r="L24" s="94"/>
      <c r="M24" s="93"/>
      <c r="N24" s="94"/>
      <c r="O24" s="93"/>
      <c r="P24" s="94"/>
      <c r="Q24" s="93"/>
      <c r="R24" s="94"/>
      <c r="S24" s="93"/>
      <c r="T24" s="94"/>
      <c r="U24" s="93"/>
      <c r="V24" s="94"/>
      <c r="W24" s="93"/>
      <c r="X24" s="94"/>
      <c r="Y24" s="93"/>
      <c r="Z24" s="94"/>
      <c r="AA24" s="93"/>
    </row>
    <row r="25" spans="2:27" ht="21.75" customHeight="1" thickBot="1">
      <c r="B25" s="70"/>
      <c r="C25" s="103" t="s">
        <v>42</v>
      </c>
      <c r="D25" s="104"/>
      <c r="E25" s="104"/>
      <c r="F25" s="104"/>
      <c r="G25" s="104"/>
      <c r="H25" s="105"/>
      <c r="I25" s="34" t="s">
        <v>29</v>
      </c>
      <c r="J25" s="38">
        <f>J24-E24</f>
        <v>0</v>
      </c>
      <c r="K25" s="39">
        <f>IF(J25&gt;0,IF(J25&gt;=($C23+$D24),"×","○"),"")</f>
      </c>
      <c r="L25" s="40">
        <f>L24-J24</f>
        <v>0</v>
      </c>
      <c r="M25" s="39">
        <f>IF(L25&gt;0,IF(L25&gt;=($C23+$D24),"×","○"),"")</f>
      </c>
      <c r="N25" s="40">
        <f>N24-L24</f>
        <v>0</v>
      </c>
      <c r="O25" s="39">
        <f>IF(N25&gt;0,IF(N25&gt;=($C23+$D24),"×","○"),"")</f>
      </c>
      <c r="P25" s="40">
        <f>P24-N24</f>
        <v>0</v>
      </c>
      <c r="Q25" s="39">
        <f>IF(P25&gt;0,IF(P25&gt;=($C23+$D24),"×","○"),"")</f>
      </c>
      <c r="R25" s="40">
        <f>R24-P24</f>
        <v>0</v>
      </c>
      <c r="S25" s="39">
        <f>IF(R25&gt;0,IF(R25&gt;=($C23+$D24),"×","○"),"")</f>
      </c>
      <c r="T25" s="40">
        <f>T24-R24</f>
        <v>0</v>
      </c>
      <c r="U25" s="39">
        <f>IF(T25&gt;0,IF(T25&gt;=($C23+$D24),"×","○"),"")</f>
      </c>
      <c r="V25" s="40">
        <f>V24-T24</f>
        <v>0</v>
      </c>
      <c r="W25" s="39">
        <f>IF(V25&gt;0,IF(V25&gt;=($C23+$D24),"×","○"),"")</f>
      </c>
      <c r="X25" s="40">
        <f>X24-V24</f>
        <v>0</v>
      </c>
      <c r="Y25" s="39">
        <f>IF(X25&gt;0,IF(X25&gt;=($C23+$D24),"×","○"),"")</f>
      </c>
      <c r="Z25" s="40">
        <f>Z24-X24</f>
        <v>0</v>
      </c>
      <c r="AA25" s="39">
        <f>IF(Z25&gt;0,IF(Z25&gt;=($C23+$D24),"×","○"),"")</f>
      </c>
    </row>
    <row r="26" spans="2:27" ht="21.75" customHeight="1" thickTop="1">
      <c r="B26" s="68">
        <v>4567</v>
      </c>
      <c r="C26" s="78" t="s">
        <v>32</v>
      </c>
      <c r="D26" s="79"/>
      <c r="E26" s="51" t="s">
        <v>27</v>
      </c>
      <c r="F26" s="80" t="s">
        <v>28</v>
      </c>
      <c r="G26" s="81"/>
      <c r="H26" s="50" t="s">
        <v>27</v>
      </c>
      <c r="I26" s="37" t="s">
        <v>20</v>
      </c>
      <c r="J26" s="82" t="s">
        <v>19</v>
      </c>
      <c r="K26" s="83"/>
      <c r="L26" s="84" t="s">
        <v>19</v>
      </c>
      <c r="M26" s="83"/>
      <c r="N26" s="84" t="s">
        <v>19</v>
      </c>
      <c r="O26" s="83"/>
      <c r="P26" s="84" t="s">
        <v>19</v>
      </c>
      <c r="Q26" s="83"/>
      <c r="R26" s="84" t="s">
        <v>19</v>
      </c>
      <c r="S26" s="83"/>
      <c r="T26" s="84" t="s">
        <v>19</v>
      </c>
      <c r="U26" s="83"/>
      <c r="V26" s="84" t="s">
        <v>19</v>
      </c>
      <c r="W26" s="83"/>
      <c r="X26" s="84" t="s">
        <v>19</v>
      </c>
      <c r="Y26" s="83"/>
      <c r="Z26" s="84" t="s">
        <v>19</v>
      </c>
      <c r="AA26" s="83"/>
    </row>
    <row r="27" spans="2:27" ht="21.75" customHeight="1">
      <c r="B27" s="69" t="s">
        <v>26</v>
      </c>
      <c r="C27" s="87" t="s">
        <v>37</v>
      </c>
      <c r="D27" s="88"/>
      <c r="E27" s="26" t="s">
        <v>37</v>
      </c>
      <c r="F27" s="87">
        <v>50000</v>
      </c>
      <c r="G27" s="88"/>
      <c r="H27" s="27">
        <v>40527</v>
      </c>
      <c r="I27" s="31" t="s">
        <v>21</v>
      </c>
      <c r="J27" s="89">
        <v>40829</v>
      </c>
      <c r="K27" s="90"/>
      <c r="L27" s="91">
        <v>41146</v>
      </c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</row>
    <row r="28" spans="2:27" ht="21.75" customHeight="1">
      <c r="B28" s="71" t="s">
        <v>24</v>
      </c>
      <c r="C28" s="61" t="s">
        <v>33</v>
      </c>
      <c r="D28" s="43" t="s">
        <v>37</v>
      </c>
      <c r="E28" s="28" t="s">
        <v>37</v>
      </c>
      <c r="F28" s="62" t="s">
        <v>33</v>
      </c>
      <c r="G28" s="43">
        <v>400</v>
      </c>
      <c r="H28" s="29">
        <v>52512</v>
      </c>
      <c r="I28" s="33" t="s">
        <v>30</v>
      </c>
      <c r="J28" s="92">
        <v>102656</v>
      </c>
      <c r="K28" s="93"/>
      <c r="L28" s="94">
        <v>152591</v>
      </c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  <c r="Z28" s="94"/>
      <c r="AA28" s="93"/>
    </row>
    <row r="29" spans="2:27" ht="21.75" customHeight="1" thickBot="1">
      <c r="B29" s="70"/>
      <c r="C29" s="103" t="s">
        <v>43</v>
      </c>
      <c r="D29" s="104"/>
      <c r="E29" s="104"/>
      <c r="F29" s="104"/>
      <c r="G29" s="104"/>
      <c r="H29" s="105"/>
      <c r="I29" s="34" t="s">
        <v>29</v>
      </c>
      <c r="J29" s="38">
        <f>J28-H28</f>
        <v>50144</v>
      </c>
      <c r="K29" s="39" t="str">
        <f>IF(J29&gt;0,IF(J29&gt;=($F27+$G28),"×","○"),"")</f>
        <v>○</v>
      </c>
      <c r="L29" s="40">
        <f>L28-J28</f>
        <v>49935</v>
      </c>
      <c r="M29" s="39" t="str">
        <f>IF(L29&gt;0,IF(L29&gt;=($F27+$G28),"×","○"),"")</f>
        <v>○</v>
      </c>
      <c r="N29" s="40">
        <f>N28-L28</f>
        <v>-152591</v>
      </c>
      <c r="O29" s="39">
        <f>IF(N29&gt;0,IF(N29&gt;=($F27+$G28),"×","○"),"")</f>
      </c>
      <c r="P29" s="40">
        <f>P28-N28</f>
        <v>0</v>
      </c>
      <c r="Q29" s="39">
        <f>IF(P29&gt;0,IF(P29&gt;=($F27+$G28),"×","○"),"")</f>
      </c>
      <c r="R29" s="40">
        <f>R28-P28</f>
        <v>0</v>
      </c>
      <c r="S29" s="39">
        <f>IF(R29&gt;0,IF(R29&gt;=($F27+$G28),"×","○"),"")</f>
      </c>
      <c r="T29" s="40">
        <f>T28-R28</f>
        <v>0</v>
      </c>
      <c r="U29" s="39">
        <f>IF(T29&gt;0,IF(T29&gt;=($F27+$G28),"×","○"),"")</f>
      </c>
      <c r="V29" s="40">
        <f>V28-T28</f>
        <v>0</v>
      </c>
      <c r="W29" s="39">
        <f>IF(V29&gt;0,IF(V29&gt;=($F27+$G28),"×","○"),"")</f>
      </c>
      <c r="X29" s="40">
        <f>X28-V28</f>
        <v>0</v>
      </c>
      <c r="Y29" s="39">
        <f>IF(X29&gt;0,IF(X29&gt;=($F27+$G28),"×","○"),"")</f>
      </c>
      <c r="Z29" s="40">
        <f>Z28-X28</f>
        <v>0</v>
      </c>
      <c r="AA29" s="39">
        <f>IF(Z29&gt;0,IF(Z29&gt;=($F27+$G28),"×","○"),"")</f>
      </c>
    </row>
    <row r="30" spans="2:27" ht="21.75" customHeight="1" thickTop="1">
      <c r="B30" s="68"/>
      <c r="C30" s="98" t="s">
        <v>32</v>
      </c>
      <c r="D30" s="99"/>
      <c r="E30" s="51" t="s">
        <v>27</v>
      </c>
      <c r="F30" s="80" t="s">
        <v>28</v>
      </c>
      <c r="G30" s="81"/>
      <c r="H30" s="50" t="s">
        <v>27</v>
      </c>
      <c r="I30" s="32" t="s">
        <v>20</v>
      </c>
      <c r="J30" s="100" t="s">
        <v>19</v>
      </c>
      <c r="K30" s="101"/>
      <c r="L30" s="102" t="s">
        <v>19</v>
      </c>
      <c r="M30" s="101"/>
      <c r="N30" s="102" t="s">
        <v>19</v>
      </c>
      <c r="O30" s="101"/>
      <c r="P30" s="102" t="s">
        <v>19</v>
      </c>
      <c r="Q30" s="101"/>
      <c r="R30" s="102" t="s">
        <v>19</v>
      </c>
      <c r="S30" s="101"/>
      <c r="T30" s="102" t="s">
        <v>19</v>
      </c>
      <c r="U30" s="101"/>
      <c r="V30" s="102" t="s">
        <v>19</v>
      </c>
      <c r="W30" s="101"/>
      <c r="X30" s="102" t="s">
        <v>19</v>
      </c>
      <c r="Y30" s="101"/>
      <c r="Z30" s="102" t="s">
        <v>19</v>
      </c>
      <c r="AA30" s="101"/>
    </row>
    <row r="31" spans="2:27" ht="21.75" customHeight="1">
      <c r="B31" s="69"/>
      <c r="C31" s="85" t="s">
        <v>37</v>
      </c>
      <c r="D31" s="86"/>
      <c r="E31" s="26" t="s">
        <v>37</v>
      </c>
      <c r="F31" s="87"/>
      <c r="G31" s="88"/>
      <c r="H31" s="27"/>
      <c r="I31" s="31" t="s">
        <v>21</v>
      </c>
      <c r="J31" s="89"/>
      <c r="K31" s="90"/>
      <c r="L31" s="91"/>
      <c r="M31" s="90"/>
      <c r="N31" s="91"/>
      <c r="O31" s="90"/>
      <c r="P31" s="91"/>
      <c r="Q31" s="90"/>
      <c r="R31" s="91"/>
      <c r="S31" s="90"/>
      <c r="T31" s="91"/>
      <c r="U31" s="90"/>
      <c r="V31" s="91"/>
      <c r="W31" s="90"/>
      <c r="X31" s="91"/>
      <c r="Y31" s="90"/>
      <c r="Z31" s="91"/>
      <c r="AA31" s="90"/>
    </row>
    <row r="32" spans="2:27" ht="21.75" customHeight="1">
      <c r="B32" s="69"/>
      <c r="C32" s="61" t="s">
        <v>33</v>
      </c>
      <c r="D32" s="43" t="s">
        <v>37</v>
      </c>
      <c r="E32" s="28" t="s">
        <v>37</v>
      </c>
      <c r="F32" s="62" t="s">
        <v>33</v>
      </c>
      <c r="G32" s="43"/>
      <c r="H32" s="29"/>
      <c r="I32" s="33" t="s">
        <v>30</v>
      </c>
      <c r="J32" s="92"/>
      <c r="K32" s="93"/>
      <c r="L32" s="94"/>
      <c r="M32" s="93"/>
      <c r="N32" s="94"/>
      <c r="O32" s="93"/>
      <c r="P32" s="94"/>
      <c r="Q32" s="93"/>
      <c r="R32" s="94"/>
      <c r="S32" s="93"/>
      <c r="T32" s="94"/>
      <c r="U32" s="93"/>
      <c r="V32" s="94"/>
      <c r="W32" s="93"/>
      <c r="X32" s="94"/>
      <c r="Y32" s="93"/>
      <c r="Z32" s="94"/>
      <c r="AA32" s="93"/>
    </row>
    <row r="33" spans="2:27" ht="21.75" customHeight="1" thickBot="1">
      <c r="B33" s="70"/>
      <c r="C33" s="103" t="s">
        <v>43</v>
      </c>
      <c r="D33" s="104"/>
      <c r="E33" s="104"/>
      <c r="F33" s="104"/>
      <c r="G33" s="104"/>
      <c r="H33" s="105"/>
      <c r="I33" s="34" t="s">
        <v>29</v>
      </c>
      <c r="J33" s="38">
        <f>J32-H32</f>
        <v>0</v>
      </c>
      <c r="K33" s="39">
        <f>IF(J33&gt;0,IF(J33&gt;=($F31+$G32),"×","○"),"")</f>
      </c>
      <c r="L33" s="40">
        <f>L32-J32</f>
        <v>0</v>
      </c>
      <c r="M33" s="39">
        <f>IF(L33&gt;0,IF(L33&gt;=($F31+$G32),"×","○"),"")</f>
      </c>
      <c r="N33" s="40">
        <f>N32-L32</f>
        <v>0</v>
      </c>
      <c r="O33" s="39">
        <f>IF(N33&gt;0,IF(N33&gt;=($F31+$G32),"×","○"),"")</f>
      </c>
      <c r="P33" s="40">
        <f>P32-N32</f>
        <v>0</v>
      </c>
      <c r="Q33" s="39">
        <f>IF(P33&gt;0,IF(P33&gt;=($F31+$G32),"×","○"),"")</f>
      </c>
      <c r="R33" s="40">
        <f>R32-P32</f>
        <v>0</v>
      </c>
      <c r="S33" s="39">
        <f>IF(R33&gt;0,IF(R33&gt;=($F31+$G32),"×","○"),"")</f>
      </c>
      <c r="T33" s="40">
        <f>T32-R32</f>
        <v>0</v>
      </c>
      <c r="U33" s="39">
        <f>IF(T33&gt;0,IF(T33&gt;=($F31+$G32),"×","○"),"")</f>
      </c>
      <c r="V33" s="40">
        <f>V32-T32</f>
        <v>0</v>
      </c>
      <c r="W33" s="39">
        <f>IF(V33&gt;0,IF(V33&gt;=($F31+$G32),"×","○"),"")</f>
      </c>
      <c r="X33" s="40">
        <f>X32-V32</f>
        <v>0</v>
      </c>
      <c r="Y33" s="39">
        <f>IF(X33&gt;0,IF(X33&gt;=($F31+$G32),"×","○"),"")</f>
      </c>
      <c r="Z33" s="40">
        <f>Z32-X32</f>
        <v>0</v>
      </c>
      <c r="AA33" s="39">
        <f>IF(Z33&gt;0,IF(Z33&gt;=($F31+$G32),"×","○"),"")</f>
      </c>
    </row>
    <row r="34" spans="2:27" ht="21.75" customHeight="1" thickTop="1">
      <c r="B34" s="106" t="s">
        <v>14</v>
      </c>
      <c r="C34" s="108"/>
      <c r="D34" s="108"/>
      <c r="E34" s="108"/>
      <c r="F34" s="108"/>
      <c r="G34" s="108"/>
      <c r="H34" s="109"/>
      <c r="I34" s="17"/>
      <c r="J34" s="110" t="s">
        <v>13</v>
      </c>
      <c r="K34" s="107"/>
      <c r="L34" s="106" t="s">
        <v>13</v>
      </c>
      <c r="M34" s="107"/>
      <c r="N34" s="106" t="s">
        <v>13</v>
      </c>
      <c r="O34" s="107"/>
      <c r="P34" s="106" t="s">
        <v>13</v>
      </c>
      <c r="Q34" s="107"/>
      <c r="R34" s="106" t="s">
        <v>13</v>
      </c>
      <c r="S34" s="107"/>
      <c r="T34" s="106" t="s">
        <v>13</v>
      </c>
      <c r="U34" s="107"/>
      <c r="V34" s="106" t="s">
        <v>13</v>
      </c>
      <c r="W34" s="107"/>
      <c r="X34" s="106" t="s">
        <v>13</v>
      </c>
      <c r="Y34" s="107"/>
      <c r="Z34" s="106" t="s">
        <v>13</v>
      </c>
      <c r="AA34" s="107"/>
    </row>
    <row r="35" spans="2:25" ht="12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2:3" ht="13.5">
      <c r="B36" s="21" t="s">
        <v>17</v>
      </c>
      <c r="C36" s="21"/>
    </row>
    <row r="37" ht="13.5">
      <c r="B37" s="21" t="s">
        <v>36</v>
      </c>
    </row>
    <row r="38" ht="13.5">
      <c r="B38" s="1" t="s">
        <v>48</v>
      </c>
    </row>
  </sheetData>
  <sheetProtection/>
  <mergeCells count="239">
    <mergeCell ref="Z30:AA30"/>
    <mergeCell ref="Z31:AA31"/>
    <mergeCell ref="Z32:AA32"/>
    <mergeCell ref="Z34:AA34"/>
    <mergeCell ref="J5:AA5"/>
    <mergeCell ref="Z22:AA22"/>
    <mergeCell ref="Z23:AA23"/>
    <mergeCell ref="Z24:AA24"/>
    <mergeCell ref="Z26:AA26"/>
    <mergeCell ref="Z27:AA27"/>
    <mergeCell ref="Z28:AA28"/>
    <mergeCell ref="X24:Y24"/>
    <mergeCell ref="C25:H25"/>
    <mergeCell ref="Z6:AA6"/>
    <mergeCell ref="Z7:AA7"/>
    <mergeCell ref="Z8:AA8"/>
    <mergeCell ref="Z10:AA10"/>
    <mergeCell ref="Z11:AA11"/>
    <mergeCell ref="Z12:AA12"/>
    <mergeCell ref="Z14:AA14"/>
    <mergeCell ref="Z15:AA15"/>
    <mergeCell ref="T23:U23"/>
    <mergeCell ref="V23:W23"/>
    <mergeCell ref="X23:Y23"/>
    <mergeCell ref="J24:K24"/>
    <mergeCell ref="L24:M24"/>
    <mergeCell ref="N24:O24"/>
    <mergeCell ref="P24:Q24"/>
    <mergeCell ref="R24:S24"/>
    <mergeCell ref="T24:U24"/>
    <mergeCell ref="V24:W24"/>
    <mergeCell ref="T22:U22"/>
    <mergeCell ref="V22:W22"/>
    <mergeCell ref="X22:Y22"/>
    <mergeCell ref="C23:D23"/>
    <mergeCell ref="F23:G23"/>
    <mergeCell ref="J23:K23"/>
    <mergeCell ref="L23:M23"/>
    <mergeCell ref="N23:O23"/>
    <mergeCell ref="P23:Q23"/>
    <mergeCell ref="R23:S23"/>
    <mergeCell ref="V20:W20"/>
    <mergeCell ref="X20:Y20"/>
    <mergeCell ref="C21:H21"/>
    <mergeCell ref="C22:D22"/>
    <mergeCell ref="F22:G22"/>
    <mergeCell ref="J22:K22"/>
    <mergeCell ref="L22:M22"/>
    <mergeCell ref="N22:O22"/>
    <mergeCell ref="P22:Q22"/>
    <mergeCell ref="V19:W19"/>
    <mergeCell ref="X19:Y19"/>
    <mergeCell ref="J20:K20"/>
    <mergeCell ref="L20:M20"/>
    <mergeCell ref="N20:O20"/>
    <mergeCell ref="P20:Q20"/>
    <mergeCell ref="R20:S20"/>
    <mergeCell ref="L19:M19"/>
    <mergeCell ref="N19:O19"/>
    <mergeCell ref="P19:Q19"/>
    <mergeCell ref="R22:S22"/>
    <mergeCell ref="R19:S19"/>
    <mergeCell ref="T19:U19"/>
    <mergeCell ref="X34:Y34"/>
    <mergeCell ref="C18:D18"/>
    <mergeCell ref="F18:G18"/>
    <mergeCell ref="J18:K18"/>
    <mergeCell ref="L18:M18"/>
    <mergeCell ref="N18:O18"/>
    <mergeCell ref="P18:Q18"/>
    <mergeCell ref="R18:S18"/>
    <mergeCell ref="T18:U18"/>
    <mergeCell ref="V18:W18"/>
    <mergeCell ref="X32:Y32"/>
    <mergeCell ref="C33:H33"/>
    <mergeCell ref="B34:H34"/>
    <mergeCell ref="J34:K34"/>
    <mergeCell ref="L34:M34"/>
    <mergeCell ref="N34:O34"/>
    <mergeCell ref="P34:Q34"/>
    <mergeCell ref="R34:S34"/>
    <mergeCell ref="T34:U34"/>
    <mergeCell ref="V34:W34"/>
    <mergeCell ref="T31:U31"/>
    <mergeCell ref="V31:W31"/>
    <mergeCell ref="X31:Y31"/>
    <mergeCell ref="V32:W32"/>
    <mergeCell ref="J32:K32"/>
    <mergeCell ref="L32:M32"/>
    <mergeCell ref="N32:O32"/>
    <mergeCell ref="P32:Q32"/>
    <mergeCell ref="R32:S32"/>
    <mergeCell ref="T32:U32"/>
    <mergeCell ref="T30:U30"/>
    <mergeCell ref="V30:W30"/>
    <mergeCell ref="X30:Y30"/>
    <mergeCell ref="C31:D31"/>
    <mergeCell ref="F31:G31"/>
    <mergeCell ref="J31:K31"/>
    <mergeCell ref="L31:M31"/>
    <mergeCell ref="N31:O31"/>
    <mergeCell ref="P31:Q31"/>
    <mergeCell ref="R31:S31"/>
    <mergeCell ref="V28:W28"/>
    <mergeCell ref="X28:Y28"/>
    <mergeCell ref="C29:H29"/>
    <mergeCell ref="C30:D30"/>
    <mergeCell ref="F30:G30"/>
    <mergeCell ref="J30:K30"/>
    <mergeCell ref="L30:M30"/>
    <mergeCell ref="N30:O30"/>
    <mergeCell ref="P30:Q30"/>
    <mergeCell ref="R30:S30"/>
    <mergeCell ref="R27:S27"/>
    <mergeCell ref="T27:U27"/>
    <mergeCell ref="V27:W27"/>
    <mergeCell ref="X27:Y27"/>
    <mergeCell ref="J28:K28"/>
    <mergeCell ref="L28:M28"/>
    <mergeCell ref="N28:O28"/>
    <mergeCell ref="P28:Q28"/>
    <mergeCell ref="R28:S28"/>
    <mergeCell ref="T28:U28"/>
    <mergeCell ref="R26:S26"/>
    <mergeCell ref="T26:U26"/>
    <mergeCell ref="V26:W26"/>
    <mergeCell ref="X26:Y26"/>
    <mergeCell ref="C27:D27"/>
    <mergeCell ref="F27:G27"/>
    <mergeCell ref="J27:K27"/>
    <mergeCell ref="L27:M27"/>
    <mergeCell ref="N27:O27"/>
    <mergeCell ref="P27:Q27"/>
    <mergeCell ref="C26:D26"/>
    <mergeCell ref="F26:G26"/>
    <mergeCell ref="J26:K26"/>
    <mergeCell ref="L26:M26"/>
    <mergeCell ref="N26:O26"/>
    <mergeCell ref="P26:Q26"/>
    <mergeCell ref="C17:H17"/>
    <mergeCell ref="Z16:AA16"/>
    <mergeCell ref="Z18:AA18"/>
    <mergeCell ref="Z19:AA19"/>
    <mergeCell ref="Z20:AA20"/>
    <mergeCell ref="X18:Y18"/>
    <mergeCell ref="T20:U20"/>
    <mergeCell ref="C19:D19"/>
    <mergeCell ref="F19:G19"/>
    <mergeCell ref="J19:K19"/>
    <mergeCell ref="V15:W15"/>
    <mergeCell ref="X15:Y15"/>
    <mergeCell ref="J16:K16"/>
    <mergeCell ref="L16:M16"/>
    <mergeCell ref="N16:O16"/>
    <mergeCell ref="P16:Q16"/>
    <mergeCell ref="R16:S16"/>
    <mergeCell ref="T16:U16"/>
    <mergeCell ref="V16:W16"/>
    <mergeCell ref="X16:Y16"/>
    <mergeCell ref="V14:W14"/>
    <mergeCell ref="X14:Y14"/>
    <mergeCell ref="C15:D15"/>
    <mergeCell ref="F15:G15"/>
    <mergeCell ref="J15:K15"/>
    <mergeCell ref="L15:M15"/>
    <mergeCell ref="N15:O15"/>
    <mergeCell ref="P15:Q15"/>
    <mergeCell ref="R15:S15"/>
    <mergeCell ref="T15:U15"/>
    <mergeCell ref="X12:Y12"/>
    <mergeCell ref="C13:H13"/>
    <mergeCell ref="C14:D14"/>
    <mergeCell ref="F14:G14"/>
    <mergeCell ref="J14:K14"/>
    <mergeCell ref="L14:M14"/>
    <mergeCell ref="N14:O14"/>
    <mergeCell ref="P14:Q14"/>
    <mergeCell ref="R14:S14"/>
    <mergeCell ref="T14:U14"/>
    <mergeCell ref="T11:U11"/>
    <mergeCell ref="V11:W11"/>
    <mergeCell ref="X11:Y11"/>
    <mergeCell ref="J12:K12"/>
    <mergeCell ref="L12:M12"/>
    <mergeCell ref="N12:O12"/>
    <mergeCell ref="P12:Q12"/>
    <mergeCell ref="R12:S12"/>
    <mergeCell ref="T12:U12"/>
    <mergeCell ref="V12:W12"/>
    <mergeCell ref="T10:U10"/>
    <mergeCell ref="V10:W10"/>
    <mergeCell ref="X10:Y10"/>
    <mergeCell ref="C11:D11"/>
    <mergeCell ref="F11:G11"/>
    <mergeCell ref="J11:K11"/>
    <mergeCell ref="L11:M11"/>
    <mergeCell ref="N11:O11"/>
    <mergeCell ref="P11:Q11"/>
    <mergeCell ref="R11:S11"/>
    <mergeCell ref="V8:W8"/>
    <mergeCell ref="X8:Y8"/>
    <mergeCell ref="C9:H9"/>
    <mergeCell ref="C10:D10"/>
    <mergeCell ref="F10:G10"/>
    <mergeCell ref="J10:K10"/>
    <mergeCell ref="L10:M10"/>
    <mergeCell ref="N10:O10"/>
    <mergeCell ref="P10:Q10"/>
    <mergeCell ref="R10:S10"/>
    <mergeCell ref="R7:S7"/>
    <mergeCell ref="T7:U7"/>
    <mergeCell ref="V7:W7"/>
    <mergeCell ref="X7:Y7"/>
    <mergeCell ref="J8:K8"/>
    <mergeCell ref="L8:M8"/>
    <mergeCell ref="N8:O8"/>
    <mergeCell ref="P8:Q8"/>
    <mergeCell ref="R8:S8"/>
    <mergeCell ref="T8:U8"/>
    <mergeCell ref="R6:S6"/>
    <mergeCell ref="T6:U6"/>
    <mergeCell ref="V6:W6"/>
    <mergeCell ref="X6:Y6"/>
    <mergeCell ref="C7:D7"/>
    <mergeCell ref="F7:G7"/>
    <mergeCell ref="J7:K7"/>
    <mergeCell ref="L7:M7"/>
    <mergeCell ref="N7:O7"/>
    <mergeCell ref="P7:Q7"/>
    <mergeCell ref="O1:P1"/>
    <mergeCell ref="R1:S1"/>
    <mergeCell ref="C5:E5"/>
    <mergeCell ref="F5:H5"/>
    <mergeCell ref="C6:D6"/>
    <mergeCell ref="F6:G6"/>
    <mergeCell ref="J6:K6"/>
    <mergeCell ref="L6:M6"/>
    <mergeCell ref="N6:O6"/>
    <mergeCell ref="P6:Q6"/>
  </mergeCells>
  <printOptions/>
  <pageMargins left="0.45" right="0.28" top="0.36" bottom="0.37" header="0.3" footer="0.3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1"/>
  <sheetViews>
    <sheetView zoomScalePageLayoutView="0" workbookViewId="0" topLeftCell="F1">
      <selection activeCell="O1" sqref="O1:P1"/>
    </sheetView>
  </sheetViews>
  <sheetFormatPr defaultColWidth="9.140625" defaultRowHeight="15"/>
  <cols>
    <col min="1" max="1" width="2.00390625" style="0" customWidth="1"/>
  </cols>
  <sheetData>
    <row r="1" spans="2:29" s="19" customFormat="1" ht="31.5" customHeight="1">
      <c r="B1" s="18" t="s">
        <v>49</v>
      </c>
      <c r="D1" s="15"/>
      <c r="I1" s="16"/>
      <c r="J1" s="16"/>
      <c r="L1" s="74" t="s">
        <v>55</v>
      </c>
      <c r="M1" s="74"/>
      <c r="O1" s="75" t="s">
        <v>16</v>
      </c>
      <c r="P1" s="75"/>
      <c r="R1" s="25" t="s">
        <v>31</v>
      </c>
      <c r="S1" s="25"/>
      <c r="T1" s="25"/>
      <c r="U1" s="25"/>
      <c r="Y1" s="16"/>
      <c r="Z1" s="15"/>
      <c r="AC1" s="20" t="s">
        <v>15</v>
      </c>
    </row>
    <row r="2" spans="2:29" s="53" customFormat="1" ht="25.5" customHeight="1">
      <c r="B2" s="52"/>
      <c r="D2" s="49"/>
      <c r="I2" s="55"/>
      <c r="J2" s="55"/>
      <c r="L2" s="56"/>
      <c r="M2" s="56"/>
      <c r="O2" s="57"/>
      <c r="P2" s="57"/>
      <c r="Y2" s="55"/>
      <c r="Z2" s="54"/>
      <c r="AC2" s="58"/>
    </row>
    <row r="3" spans="2:22" s="41" customFormat="1" ht="21.75" customHeight="1">
      <c r="B3" s="23"/>
      <c r="C3" s="30"/>
      <c r="D3" s="30"/>
      <c r="E3" s="30"/>
      <c r="F3" s="30"/>
      <c r="G3" s="22"/>
      <c r="H3" s="22"/>
      <c r="I3" s="22"/>
      <c r="J3" s="22"/>
      <c r="K3" s="22"/>
      <c r="L3" s="22"/>
      <c r="M3" s="22"/>
      <c r="N3" s="42"/>
      <c r="O3" s="22"/>
      <c r="P3" s="22"/>
      <c r="Q3" s="22"/>
      <c r="R3" s="22"/>
      <c r="S3" s="22"/>
      <c r="T3" s="22"/>
      <c r="U3" s="22"/>
      <c r="V3" s="22"/>
    </row>
    <row r="4" spans="2:22" s="1" customFormat="1" ht="21.75" customHeight="1" thickBot="1">
      <c r="B4" s="59" t="s">
        <v>22</v>
      </c>
      <c r="C4" s="76" t="s">
        <v>46</v>
      </c>
      <c r="D4" s="76"/>
      <c r="E4" s="77"/>
      <c r="F4" s="60"/>
      <c r="G4" s="111" t="s">
        <v>47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2:22" s="1" customFormat="1" ht="21.75" customHeight="1" thickTop="1">
      <c r="B5" s="45">
        <v>4567</v>
      </c>
      <c r="C5" s="80" t="s">
        <v>28</v>
      </c>
      <c r="D5" s="81"/>
      <c r="E5" s="50" t="s">
        <v>27</v>
      </c>
      <c r="F5" s="37" t="s">
        <v>20</v>
      </c>
      <c r="G5" s="82" t="s">
        <v>19</v>
      </c>
      <c r="H5" s="83"/>
      <c r="I5" s="84" t="s">
        <v>19</v>
      </c>
      <c r="J5" s="83"/>
      <c r="K5" s="84" t="s">
        <v>19</v>
      </c>
      <c r="L5" s="83"/>
      <c r="M5" s="84" t="s">
        <v>19</v>
      </c>
      <c r="N5" s="83"/>
      <c r="O5" s="84" t="s">
        <v>19</v>
      </c>
      <c r="P5" s="83"/>
      <c r="Q5" s="84" t="s">
        <v>19</v>
      </c>
      <c r="R5" s="83"/>
      <c r="S5" s="84" t="s">
        <v>19</v>
      </c>
      <c r="T5" s="83"/>
      <c r="U5" s="84" t="s">
        <v>19</v>
      </c>
      <c r="V5" s="83"/>
    </row>
    <row r="6" spans="2:22" s="1" customFormat="1" ht="21.75" customHeight="1">
      <c r="B6" s="45" t="s">
        <v>26</v>
      </c>
      <c r="C6" s="87">
        <v>50000</v>
      </c>
      <c r="D6" s="88"/>
      <c r="E6" s="27">
        <v>40527</v>
      </c>
      <c r="F6" s="31" t="s">
        <v>21</v>
      </c>
      <c r="G6" s="89">
        <v>40829</v>
      </c>
      <c r="H6" s="90"/>
      <c r="I6" s="91">
        <v>41146</v>
      </c>
      <c r="J6" s="90"/>
      <c r="K6" s="91"/>
      <c r="L6" s="90"/>
      <c r="M6" s="91"/>
      <c r="N6" s="90"/>
      <c r="O6" s="91"/>
      <c r="P6" s="90"/>
      <c r="Q6" s="91"/>
      <c r="R6" s="90"/>
      <c r="S6" s="91"/>
      <c r="T6" s="90"/>
      <c r="U6" s="91"/>
      <c r="V6" s="90"/>
    </row>
    <row r="7" spans="2:22" s="1" customFormat="1" ht="21.75" customHeight="1">
      <c r="B7" s="45" t="s">
        <v>24</v>
      </c>
      <c r="C7" s="62" t="s">
        <v>33</v>
      </c>
      <c r="D7" s="43">
        <v>400</v>
      </c>
      <c r="E7" s="29">
        <v>52512</v>
      </c>
      <c r="F7" s="33" t="s">
        <v>30</v>
      </c>
      <c r="G7" s="92">
        <v>102656</v>
      </c>
      <c r="H7" s="93"/>
      <c r="I7" s="94">
        <v>152591</v>
      </c>
      <c r="J7" s="93"/>
      <c r="K7" s="94"/>
      <c r="L7" s="93"/>
      <c r="M7" s="94"/>
      <c r="N7" s="93"/>
      <c r="O7" s="94"/>
      <c r="P7" s="93"/>
      <c r="Q7" s="94"/>
      <c r="R7" s="93"/>
      <c r="S7" s="94"/>
      <c r="T7" s="93"/>
      <c r="U7" s="94"/>
      <c r="V7" s="93"/>
    </row>
    <row r="8" spans="2:22" s="1" customFormat="1" ht="21.75" customHeight="1" thickBot="1">
      <c r="B8" s="46"/>
      <c r="C8" s="104"/>
      <c r="D8" s="104"/>
      <c r="E8" s="105"/>
      <c r="F8" s="34" t="s">
        <v>29</v>
      </c>
      <c r="G8" s="38">
        <f>G7-E7</f>
        <v>50144</v>
      </c>
      <c r="H8" s="39" t="str">
        <f>IF(G8&gt;0,IF(G8&gt;=($C6+$D7),"×","○"),"")</f>
        <v>○</v>
      </c>
      <c r="I8" s="40">
        <f>I7-G7</f>
        <v>49935</v>
      </c>
      <c r="J8" s="39" t="str">
        <f>IF(I8&gt;0,IF(I8&gt;=($C6+$D7),"×","○"),"")</f>
        <v>○</v>
      </c>
      <c r="K8" s="40">
        <f>K7-I7</f>
        <v>-152591</v>
      </c>
      <c r="L8" s="39">
        <f>IF(K8&gt;0,IF(K8&gt;=($C6+$D7),"×","○"),"")</f>
      </c>
      <c r="M8" s="40">
        <f>M7-K7</f>
        <v>0</v>
      </c>
      <c r="N8" s="39">
        <f>IF(M8&gt;0,IF(M8&gt;=($C6+$D7),"×","○"),"")</f>
      </c>
      <c r="O8" s="40">
        <f>O7-M7</f>
        <v>0</v>
      </c>
      <c r="P8" s="39">
        <f>IF(O8&gt;0,IF(O8&gt;=($C6+$D7),"×","○"),"")</f>
      </c>
      <c r="Q8" s="40">
        <f>Q7-O7</f>
        <v>0</v>
      </c>
      <c r="R8" s="39">
        <f>IF(Q8&gt;0,IF(Q8&gt;=($C6+$D7),"×","○"),"")</f>
      </c>
      <c r="S8" s="40">
        <f>S7-Q7</f>
        <v>0</v>
      </c>
      <c r="T8" s="39">
        <f>IF(S8&gt;0,IF(S8&gt;=($C6+$D7),"×","○"),"")</f>
      </c>
      <c r="U8" s="40">
        <f>U7-S7</f>
        <v>0</v>
      </c>
      <c r="V8" s="39">
        <f>IF(U8&gt;0,IF(U8&gt;=($C6+$D7),"×","○"),"")</f>
      </c>
    </row>
    <row r="9" spans="2:22" s="1" customFormat="1" ht="21.75" customHeight="1" thickTop="1">
      <c r="B9" s="45">
        <v>4567</v>
      </c>
      <c r="C9" s="80" t="s">
        <v>28</v>
      </c>
      <c r="D9" s="81"/>
      <c r="E9" s="50" t="s">
        <v>27</v>
      </c>
      <c r="F9" s="37" t="s">
        <v>20</v>
      </c>
      <c r="G9" s="82" t="s">
        <v>19</v>
      </c>
      <c r="H9" s="83"/>
      <c r="I9" s="84" t="s">
        <v>19</v>
      </c>
      <c r="J9" s="83"/>
      <c r="K9" s="84" t="s">
        <v>19</v>
      </c>
      <c r="L9" s="83"/>
      <c r="M9" s="84" t="s">
        <v>19</v>
      </c>
      <c r="N9" s="83"/>
      <c r="O9" s="84" t="s">
        <v>19</v>
      </c>
      <c r="P9" s="83"/>
      <c r="Q9" s="84" t="s">
        <v>19</v>
      </c>
      <c r="R9" s="83"/>
      <c r="S9" s="84" t="s">
        <v>19</v>
      </c>
      <c r="T9" s="83"/>
      <c r="U9" s="84" t="s">
        <v>19</v>
      </c>
      <c r="V9" s="83"/>
    </row>
    <row r="10" spans="2:22" s="1" customFormat="1" ht="21.75" customHeight="1">
      <c r="B10" s="45" t="s">
        <v>26</v>
      </c>
      <c r="C10" s="87"/>
      <c r="D10" s="88"/>
      <c r="E10" s="27"/>
      <c r="F10" s="31" t="s">
        <v>21</v>
      </c>
      <c r="G10" s="89"/>
      <c r="H10" s="90"/>
      <c r="I10" s="91"/>
      <c r="J10" s="90"/>
      <c r="K10" s="91"/>
      <c r="L10" s="90"/>
      <c r="M10" s="91"/>
      <c r="N10" s="90"/>
      <c r="O10" s="91"/>
      <c r="P10" s="90"/>
      <c r="Q10" s="91"/>
      <c r="R10" s="90"/>
      <c r="S10" s="91"/>
      <c r="T10" s="90"/>
      <c r="U10" s="91"/>
      <c r="V10" s="90"/>
    </row>
    <row r="11" spans="2:22" s="1" customFormat="1" ht="21.75" customHeight="1">
      <c r="B11" s="45" t="s">
        <v>24</v>
      </c>
      <c r="C11" s="62" t="s">
        <v>33</v>
      </c>
      <c r="D11" s="43"/>
      <c r="E11" s="29"/>
      <c r="F11" s="33" t="s">
        <v>30</v>
      </c>
      <c r="G11" s="92"/>
      <c r="H11" s="93"/>
      <c r="I11" s="94"/>
      <c r="J11" s="93"/>
      <c r="K11" s="94"/>
      <c r="L11" s="93"/>
      <c r="M11" s="94"/>
      <c r="N11" s="93"/>
      <c r="O11" s="94"/>
      <c r="P11" s="93"/>
      <c r="Q11" s="94"/>
      <c r="R11" s="93"/>
      <c r="S11" s="94"/>
      <c r="T11" s="93"/>
      <c r="U11" s="94"/>
      <c r="V11" s="93"/>
    </row>
    <row r="12" spans="2:22" s="1" customFormat="1" ht="21.75" customHeight="1" thickBot="1">
      <c r="B12" s="46"/>
      <c r="C12" s="104"/>
      <c r="D12" s="104"/>
      <c r="E12" s="105"/>
      <c r="F12" s="34" t="s">
        <v>29</v>
      </c>
      <c r="G12" s="38">
        <f>G11-E11</f>
        <v>0</v>
      </c>
      <c r="H12" s="39">
        <f>IF(G12&gt;0,IF(G12&gt;=($C10+$D11),"×","○"),"")</f>
      </c>
      <c r="I12" s="40">
        <f>I11-G11</f>
        <v>0</v>
      </c>
      <c r="J12" s="39">
        <f>IF(I12&gt;0,IF(I12&gt;=($C10+$D11),"×","○"),"")</f>
      </c>
      <c r="K12" s="40">
        <f>K11-I11</f>
        <v>0</v>
      </c>
      <c r="L12" s="39">
        <f>IF(K12&gt;0,IF(K12&gt;=($C10+$D11),"×","○"),"")</f>
      </c>
      <c r="M12" s="40">
        <f>M11-K11</f>
        <v>0</v>
      </c>
      <c r="N12" s="39">
        <f>IF(M12&gt;0,IF(M12&gt;=($C10+$D11),"×","○"),"")</f>
      </c>
      <c r="O12" s="40">
        <f>O11-M11</f>
        <v>0</v>
      </c>
      <c r="P12" s="39">
        <f>IF(O12&gt;0,IF(O12&gt;=($C10+$D11),"×","○"),"")</f>
      </c>
      <c r="Q12" s="40">
        <f>Q11-O11</f>
        <v>0</v>
      </c>
      <c r="R12" s="39">
        <f>IF(Q12&gt;0,IF(Q12&gt;=($C10+$D11),"×","○"),"")</f>
      </c>
      <c r="S12" s="40">
        <f>S11-Q11</f>
        <v>0</v>
      </c>
      <c r="T12" s="39">
        <f>IF(S12&gt;0,IF(S12&gt;=($C10+$D11),"×","○"),"")</f>
      </c>
      <c r="U12" s="40">
        <f>U11-S11</f>
        <v>0</v>
      </c>
      <c r="V12" s="39">
        <f>IF(U12&gt;0,IF(U12&gt;=($C10+$D11),"×","○"),"")</f>
      </c>
    </row>
    <row r="13" spans="2:22" s="1" customFormat="1" ht="21.75" customHeight="1" thickTop="1">
      <c r="B13" s="44"/>
      <c r="C13" s="80" t="s">
        <v>28</v>
      </c>
      <c r="D13" s="81"/>
      <c r="E13" s="50" t="s">
        <v>27</v>
      </c>
      <c r="F13" s="32" t="s">
        <v>20</v>
      </c>
      <c r="G13" s="100" t="s">
        <v>19</v>
      </c>
      <c r="H13" s="101"/>
      <c r="I13" s="102" t="s">
        <v>19</v>
      </c>
      <c r="J13" s="101"/>
      <c r="K13" s="102" t="s">
        <v>19</v>
      </c>
      <c r="L13" s="101"/>
      <c r="M13" s="102" t="s">
        <v>19</v>
      </c>
      <c r="N13" s="101"/>
      <c r="O13" s="102" t="s">
        <v>19</v>
      </c>
      <c r="P13" s="101"/>
      <c r="Q13" s="102" t="s">
        <v>19</v>
      </c>
      <c r="R13" s="101"/>
      <c r="S13" s="102" t="s">
        <v>19</v>
      </c>
      <c r="T13" s="101"/>
      <c r="U13" s="102" t="s">
        <v>19</v>
      </c>
      <c r="V13" s="101"/>
    </row>
    <row r="14" spans="2:22" s="1" customFormat="1" ht="21.75" customHeight="1">
      <c r="B14" s="45"/>
      <c r="C14" s="87"/>
      <c r="D14" s="88"/>
      <c r="E14" s="27"/>
      <c r="F14" s="31" t="s">
        <v>21</v>
      </c>
      <c r="G14" s="89"/>
      <c r="H14" s="90"/>
      <c r="I14" s="91"/>
      <c r="J14" s="90"/>
      <c r="K14" s="91"/>
      <c r="L14" s="90"/>
      <c r="M14" s="91"/>
      <c r="N14" s="90"/>
      <c r="O14" s="91"/>
      <c r="P14" s="90"/>
      <c r="Q14" s="91"/>
      <c r="R14" s="90"/>
      <c r="S14" s="91"/>
      <c r="T14" s="90"/>
      <c r="U14" s="91"/>
      <c r="V14" s="90"/>
    </row>
    <row r="15" spans="2:22" s="1" customFormat="1" ht="21.75" customHeight="1">
      <c r="B15" s="45"/>
      <c r="C15" s="62" t="s">
        <v>33</v>
      </c>
      <c r="D15" s="43"/>
      <c r="E15" s="29"/>
      <c r="F15" s="33" t="s">
        <v>30</v>
      </c>
      <c r="G15" s="92"/>
      <c r="H15" s="93"/>
      <c r="I15" s="94"/>
      <c r="J15" s="93"/>
      <c r="K15" s="94"/>
      <c r="L15" s="93"/>
      <c r="M15" s="94"/>
      <c r="N15" s="93"/>
      <c r="O15" s="94"/>
      <c r="P15" s="93"/>
      <c r="Q15" s="94"/>
      <c r="R15" s="93"/>
      <c r="S15" s="94"/>
      <c r="T15" s="93"/>
      <c r="U15" s="94"/>
      <c r="V15" s="93"/>
    </row>
    <row r="16" spans="2:22" s="1" customFormat="1" ht="21.75" customHeight="1" thickBot="1">
      <c r="B16" s="46"/>
      <c r="C16" s="104"/>
      <c r="D16" s="104"/>
      <c r="E16" s="105"/>
      <c r="F16" s="34" t="s">
        <v>29</v>
      </c>
      <c r="G16" s="38">
        <f>G15-E15</f>
        <v>0</v>
      </c>
      <c r="H16" s="39">
        <f>IF(G16&gt;0,IF(G16&gt;=($C14+$D15),"×","○"),"")</f>
      </c>
      <c r="I16" s="40">
        <f>I15-G15</f>
        <v>0</v>
      </c>
      <c r="J16" s="39">
        <f>IF(I16&gt;0,IF(I16&gt;=($C14+$D15),"×","○"),"")</f>
      </c>
      <c r="K16" s="40">
        <f>K15-I15</f>
        <v>0</v>
      </c>
      <c r="L16" s="39">
        <f>IF(K16&gt;0,IF(K16&gt;=($C14+$D15),"×","○"),"")</f>
      </c>
      <c r="M16" s="40">
        <f>M15-K15</f>
        <v>0</v>
      </c>
      <c r="N16" s="39">
        <f>IF(M16&gt;0,IF(M16&gt;=($C14+$D15),"×","○"),"")</f>
      </c>
      <c r="O16" s="40">
        <f>O15-M15</f>
        <v>0</v>
      </c>
      <c r="P16" s="39">
        <f>IF(O16&gt;0,IF(O16&gt;=($C14+$D15),"×","○"),"")</f>
      </c>
      <c r="Q16" s="40">
        <f>Q15-O15</f>
        <v>0</v>
      </c>
      <c r="R16" s="39">
        <f>IF(Q16&gt;0,IF(Q16&gt;=($C14+$D15),"×","○"),"")</f>
      </c>
      <c r="S16" s="40">
        <f>S15-Q15</f>
        <v>0</v>
      </c>
      <c r="T16" s="39">
        <f>IF(S16&gt;0,IF(S16&gt;=($C14+$D15),"×","○"),"")</f>
      </c>
      <c r="U16" s="40">
        <f>U15-S15</f>
        <v>0</v>
      </c>
      <c r="V16" s="39">
        <f>IF(U16&gt;0,IF(U16&gt;=($C14+$D15),"×","○"),"")</f>
      </c>
    </row>
    <row r="17" spans="2:22" s="1" customFormat="1" ht="21.75" customHeight="1" thickTop="1">
      <c r="B17" s="44"/>
      <c r="C17" s="80" t="s">
        <v>28</v>
      </c>
      <c r="D17" s="81"/>
      <c r="E17" s="50" t="s">
        <v>27</v>
      </c>
      <c r="F17" s="32" t="s">
        <v>20</v>
      </c>
      <c r="G17" s="100" t="s">
        <v>19</v>
      </c>
      <c r="H17" s="101"/>
      <c r="I17" s="102" t="s">
        <v>19</v>
      </c>
      <c r="J17" s="101"/>
      <c r="K17" s="102" t="s">
        <v>19</v>
      </c>
      <c r="L17" s="101"/>
      <c r="M17" s="102" t="s">
        <v>19</v>
      </c>
      <c r="N17" s="101"/>
      <c r="O17" s="102" t="s">
        <v>19</v>
      </c>
      <c r="P17" s="101"/>
      <c r="Q17" s="102" t="s">
        <v>19</v>
      </c>
      <c r="R17" s="101"/>
      <c r="S17" s="102" t="s">
        <v>19</v>
      </c>
      <c r="T17" s="101"/>
      <c r="U17" s="102" t="s">
        <v>19</v>
      </c>
      <c r="V17" s="101"/>
    </row>
    <row r="18" spans="2:22" s="1" customFormat="1" ht="21.75" customHeight="1">
      <c r="B18" s="45"/>
      <c r="C18" s="87"/>
      <c r="D18" s="88"/>
      <c r="E18" s="27"/>
      <c r="F18" s="31" t="s">
        <v>21</v>
      </c>
      <c r="G18" s="89"/>
      <c r="H18" s="90"/>
      <c r="I18" s="91"/>
      <c r="J18" s="90"/>
      <c r="K18" s="91"/>
      <c r="L18" s="90"/>
      <c r="M18" s="91"/>
      <c r="N18" s="90"/>
      <c r="O18" s="91"/>
      <c r="P18" s="90"/>
      <c r="Q18" s="91"/>
      <c r="R18" s="90"/>
      <c r="S18" s="91"/>
      <c r="T18" s="90"/>
      <c r="U18" s="91"/>
      <c r="V18" s="90"/>
    </row>
    <row r="19" spans="2:22" s="1" customFormat="1" ht="21.75" customHeight="1">
      <c r="B19" s="45"/>
      <c r="C19" s="62" t="s">
        <v>33</v>
      </c>
      <c r="D19" s="43"/>
      <c r="E19" s="29"/>
      <c r="F19" s="33" t="s">
        <v>30</v>
      </c>
      <c r="G19" s="92"/>
      <c r="H19" s="93"/>
      <c r="I19" s="94"/>
      <c r="J19" s="93"/>
      <c r="K19" s="94"/>
      <c r="L19" s="93"/>
      <c r="M19" s="94"/>
      <c r="N19" s="93"/>
      <c r="O19" s="94"/>
      <c r="P19" s="93"/>
      <c r="Q19" s="94"/>
      <c r="R19" s="93"/>
      <c r="S19" s="94"/>
      <c r="T19" s="93"/>
      <c r="U19" s="94"/>
      <c r="V19" s="93"/>
    </row>
    <row r="20" spans="2:22" s="1" customFormat="1" ht="21.75" customHeight="1" thickBot="1">
      <c r="B20" s="46"/>
      <c r="C20" s="104"/>
      <c r="D20" s="104"/>
      <c r="E20" s="105"/>
      <c r="F20" s="34" t="s">
        <v>29</v>
      </c>
      <c r="G20" s="38">
        <f>G19-E19</f>
        <v>0</v>
      </c>
      <c r="H20" s="39">
        <f>IF(G20&gt;0,IF(G20&gt;=($C18+$D19),"×","○"),"")</f>
      </c>
      <c r="I20" s="40">
        <f>I19-G19</f>
        <v>0</v>
      </c>
      <c r="J20" s="39">
        <f>IF(I20&gt;0,IF(I20&gt;=($C18+$D19),"×","○"),"")</f>
      </c>
      <c r="K20" s="40">
        <f>K19-I19</f>
        <v>0</v>
      </c>
      <c r="L20" s="39">
        <f>IF(K20&gt;0,IF(K20&gt;=($C18+$D19),"×","○"),"")</f>
      </c>
      <c r="M20" s="40">
        <f>M19-K19</f>
        <v>0</v>
      </c>
      <c r="N20" s="39">
        <f>IF(M20&gt;0,IF(M20&gt;=($C18+$D19),"×","○"),"")</f>
      </c>
      <c r="O20" s="40">
        <f>O19-M19</f>
        <v>0</v>
      </c>
      <c r="P20" s="39">
        <f>IF(O20&gt;0,IF(O20&gt;=($C18+$D19),"×","○"),"")</f>
      </c>
      <c r="Q20" s="40">
        <f>Q19-O19</f>
        <v>0</v>
      </c>
      <c r="R20" s="39">
        <f>IF(Q20&gt;0,IF(Q20&gt;=($C18+$D19),"×","○"),"")</f>
      </c>
      <c r="S20" s="40">
        <f>S19-Q19</f>
        <v>0</v>
      </c>
      <c r="T20" s="39">
        <f>IF(S20&gt;0,IF(S20&gt;=($C18+$D19),"×","○"),"")</f>
      </c>
      <c r="U20" s="40">
        <f>U19-S19</f>
        <v>0</v>
      </c>
      <c r="V20" s="39">
        <f>IF(U20&gt;0,IF(U20&gt;=($C18+$D19),"×","○"),"")</f>
      </c>
    </row>
    <row r="21" spans="2:22" s="1" customFormat="1" ht="21.75" customHeight="1" thickTop="1">
      <c r="B21" s="44"/>
      <c r="C21" s="80" t="s">
        <v>28</v>
      </c>
      <c r="D21" s="81"/>
      <c r="E21" s="50" t="s">
        <v>27</v>
      </c>
      <c r="F21" s="32" t="s">
        <v>20</v>
      </c>
      <c r="G21" s="100" t="s">
        <v>19</v>
      </c>
      <c r="H21" s="101"/>
      <c r="I21" s="102" t="s">
        <v>19</v>
      </c>
      <c r="J21" s="101"/>
      <c r="K21" s="102" t="s">
        <v>19</v>
      </c>
      <c r="L21" s="101"/>
      <c r="M21" s="102" t="s">
        <v>19</v>
      </c>
      <c r="N21" s="101"/>
      <c r="O21" s="102" t="s">
        <v>19</v>
      </c>
      <c r="P21" s="101"/>
      <c r="Q21" s="102" t="s">
        <v>19</v>
      </c>
      <c r="R21" s="101"/>
      <c r="S21" s="102" t="s">
        <v>19</v>
      </c>
      <c r="T21" s="101"/>
      <c r="U21" s="102" t="s">
        <v>19</v>
      </c>
      <c r="V21" s="101"/>
    </row>
    <row r="22" spans="2:22" s="1" customFormat="1" ht="21.75" customHeight="1">
      <c r="B22" s="45"/>
      <c r="C22" s="87"/>
      <c r="D22" s="88"/>
      <c r="E22" s="27"/>
      <c r="F22" s="31" t="s">
        <v>21</v>
      </c>
      <c r="G22" s="89"/>
      <c r="H22" s="90"/>
      <c r="I22" s="91"/>
      <c r="J22" s="90"/>
      <c r="K22" s="91"/>
      <c r="L22" s="90"/>
      <c r="M22" s="91"/>
      <c r="N22" s="90"/>
      <c r="O22" s="91"/>
      <c r="P22" s="90"/>
      <c r="Q22" s="91"/>
      <c r="R22" s="90"/>
      <c r="S22" s="91"/>
      <c r="T22" s="90"/>
      <c r="U22" s="91"/>
      <c r="V22" s="90"/>
    </row>
    <row r="23" spans="2:22" s="1" customFormat="1" ht="21.75" customHeight="1">
      <c r="B23" s="45"/>
      <c r="C23" s="62" t="s">
        <v>33</v>
      </c>
      <c r="D23" s="43"/>
      <c r="E23" s="29"/>
      <c r="F23" s="33" t="s">
        <v>30</v>
      </c>
      <c r="G23" s="92"/>
      <c r="H23" s="93"/>
      <c r="I23" s="94"/>
      <c r="J23" s="93"/>
      <c r="K23" s="94"/>
      <c r="L23" s="93"/>
      <c r="M23" s="94"/>
      <c r="N23" s="93"/>
      <c r="O23" s="94"/>
      <c r="P23" s="93"/>
      <c r="Q23" s="94"/>
      <c r="R23" s="93"/>
      <c r="S23" s="94"/>
      <c r="T23" s="93"/>
      <c r="U23" s="94"/>
      <c r="V23" s="93"/>
    </row>
    <row r="24" spans="2:22" s="1" customFormat="1" ht="21.75" customHeight="1" thickBot="1">
      <c r="B24" s="46"/>
      <c r="C24" s="104"/>
      <c r="D24" s="104"/>
      <c r="E24" s="105"/>
      <c r="F24" s="34" t="s">
        <v>29</v>
      </c>
      <c r="G24" s="38">
        <f>G23-E23</f>
        <v>0</v>
      </c>
      <c r="H24" s="39">
        <f>IF(G24&gt;0,IF(G24&gt;=($C22+$D23),"×","○"),"")</f>
      </c>
      <c r="I24" s="40">
        <f>I23-G23</f>
        <v>0</v>
      </c>
      <c r="J24" s="39">
        <f>IF(I24&gt;0,IF(I24&gt;=($C22+$D23),"×","○"),"")</f>
      </c>
      <c r="K24" s="40">
        <f>K23-I23</f>
        <v>0</v>
      </c>
      <c r="L24" s="39">
        <f>IF(K24&gt;0,IF(K24&gt;=($C22+$D23),"×","○"),"")</f>
      </c>
      <c r="M24" s="40">
        <f>M23-K23</f>
        <v>0</v>
      </c>
      <c r="N24" s="39">
        <f>IF(M24&gt;0,IF(M24&gt;=($C22+$D23),"×","○"),"")</f>
      </c>
      <c r="O24" s="40">
        <f>O23-M23</f>
        <v>0</v>
      </c>
      <c r="P24" s="39">
        <f>IF(O24&gt;0,IF(O24&gt;=($C22+$D23),"×","○"),"")</f>
      </c>
      <c r="Q24" s="40">
        <f>Q23-O23</f>
        <v>0</v>
      </c>
      <c r="R24" s="39">
        <f>IF(Q24&gt;0,IF(Q24&gt;=($C22+$D23),"×","○"),"")</f>
      </c>
      <c r="S24" s="40">
        <f>S23-Q23</f>
        <v>0</v>
      </c>
      <c r="T24" s="39">
        <f>IF(S24&gt;0,IF(S24&gt;=($C22+$D23),"×","○"),"")</f>
      </c>
      <c r="U24" s="40">
        <f>U23-S23</f>
        <v>0</v>
      </c>
      <c r="V24" s="39">
        <f>IF(U24&gt;0,IF(U24&gt;=($C22+$D23),"×","○"),"")</f>
      </c>
    </row>
    <row r="25" spans="2:22" s="1" customFormat="1" ht="21.75" customHeight="1" thickTop="1">
      <c r="B25" s="44"/>
      <c r="C25" s="80" t="s">
        <v>28</v>
      </c>
      <c r="D25" s="81"/>
      <c r="E25" s="50" t="s">
        <v>27</v>
      </c>
      <c r="F25" s="32" t="s">
        <v>20</v>
      </c>
      <c r="G25" s="100" t="s">
        <v>19</v>
      </c>
      <c r="H25" s="101"/>
      <c r="I25" s="102" t="s">
        <v>19</v>
      </c>
      <c r="J25" s="101"/>
      <c r="K25" s="102" t="s">
        <v>19</v>
      </c>
      <c r="L25" s="101"/>
      <c r="M25" s="102" t="s">
        <v>19</v>
      </c>
      <c r="N25" s="101"/>
      <c r="O25" s="102" t="s">
        <v>19</v>
      </c>
      <c r="P25" s="101"/>
      <c r="Q25" s="102" t="s">
        <v>19</v>
      </c>
      <c r="R25" s="101"/>
      <c r="S25" s="102" t="s">
        <v>19</v>
      </c>
      <c r="T25" s="101"/>
      <c r="U25" s="102" t="s">
        <v>19</v>
      </c>
      <c r="V25" s="101"/>
    </row>
    <row r="26" spans="2:22" s="1" customFormat="1" ht="21.75" customHeight="1">
      <c r="B26" s="45"/>
      <c r="C26" s="87"/>
      <c r="D26" s="88"/>
      <c r="E26" s="27"/>
      <c r="F26" s="31" t="s">
        <v>21</v>
      </c>
      <c r="G26" s="89"/>
      <c r="H26" s="90"/>
      <c r="I26" s="91"/>
      <c r="J26" s="90"/>
      <c r="K26" s="91"/>
      <c r="L26" s="90"/>
      <c r="M26" s="91"/>
      <c r="N26" s="90"/>
      <c r="O26" s="91"/>
      <c r="P26" s="90"/>
      <c r="Q26" s="91"/>
      <c r="R26" s="90"/>
      <c r="S26" s="91"/>
      <c r="T26" s="90"/>
      <c r="U26" s="91"/>
      <c r="V26" s="90"/>
    </row>
    <row r="27" spans="2:22" s="1" customFormat="1" ht="21.75" customHeight="1">
      <c r="B27" s="45"/>
      <c r="C27" s="62" t="s">
        <v>33</v>
      </c>
      <c r="D27" s="43"/>
      <c r="E27" s="29"/>
      <c r="F27" s="33" t="s">
        <v>30</v>
      </c>
      <c r="G27" s="92"/>
      <c r="H27" s="93"/>
      <c r="I27" s="94"/>
      <c r="J27" s="93"/>
      <c r="K27" s="94"/>
      <c r="L27" s="93"/>
      <c r="M27" s="94"/>
      <c r="N27" s="93"/>
      <c r="O27" s="94"/>
      <c r="P27" s="93"/>
      <c r="Q27" s="94"/>
      <c r="R27" s="93"/>
      <c r="S27" s="94"/>
      <c r="T27" s="93"/>
      <c r="U27" s="94"/>
      <c r="V27" s="93"/>
    </row>
    <row r="28" spans="2:22" s="1" customFormat="1" ht="21.75" customHeight="1" thickBot="1">
      <c r="B28" s="46"/>
      <c r="C28" s="104"/>
      <c r="D28" s="104"/>
      <c r="E28" s="105"/>
      <c r="F28" s="34" t="s">
        <v>29</v>
      </c>
      <c r="G28" s="38">
        <f>G27-E27</f>
        <v>0</v>
      </c>
      <c r="H28" s="39">
        <f>IF(G28&gt;0,IF(G28&gt;=($C26+$D27),"×","○"),"")</f>
      </c>
      <c r="I28" s="40">
        <f>I27-G27</f>
        <v>0</v>
      </c>
      <c r="J28" s="39">
        <f>IF(I28&gt;0,IF(I28&gt;=($C26+$D27),"×","○"),"")</f>
      </c>
      <c r="K28" s="40">
        <f>K27-I27</f>
        <v>0</v>
      </c>
      <c r="L28" s="39">
        <f>IF(K28&gt;0,IF(K28&gt;=($C26+$D27),"×","○"),"")</f>
      </c>
      <c r="M28" s="40">
        <f>M27-K27</f>
        <v>0</v>
      </c>
      <c r="N28" s="39">
        <f>IF(M28&gt;0,IF(M28&gt;=($C26+$D27),"×","○"),"")</f>
      </c>
      <c r="O28" s="40">
        <f>O27-M27</f>
        <v>0</v>
      </c>
      <c r="P28" s="39">
        <f>IF(O28&gt;0,IF(O28&gt;=($C26+$D27),"×","○"),"")</f>
      </c>
      <c r="Q28" s="40">
        <f>Q27-O27</f>
        <v>0</v>
      </c>
      <c r="R28" s="39">
        <f>IF(Q28&gt;0,IF(Q28&gt;=($C26+$D27),"×","○"),"")</f>
      </c>
      <c r="S28" s="40">
        <f>S27-Q27</f>
        <v>0</v>
      </c>
      <c r="T28" s="39">
        <f>IF(S28&gt;0,IF(S28&gt;=($C26+$D27),"×","○"),"")</f>
      </c>
      <c r="U28" s="40">
        <f>U27-S27</f>
        <v>0</v>
      </c>
      <c r="V28" s="39">
        <f>IF(U28&gt;0,IF(U28&gt;=($C26+$D27),"×","○"),"")</f>
      </c>
    </row>
    <row r="29" spans="2:22" s="1" customFormat="1" ht="21.75" customHeight="1" thickTop="1">
      <c r="B29" s="44"/>
      <c r="C29" s="80" t="s">
        <v>28</v>
      </c>
      <c r="D29" s="81"/>
      <c r="E29" s="50" t="s">
        <v>27</v>
      </c>
      <c r="F29" s="32" t="s">
        <v>20</v>
      </c>
      <c r="G29" s="100" t="s">
        <v>19</v>
      </c>
      <c r="H29" s="101"/>
      <c r="I29" s="102" t="s">
        <v>19</v>
      </c>
      <c r="J29" s="101"/>
      <c r="K29" s="102" t="s">
        <v>19</v>
      </c>
      <c r="L29" s="101"/>
      <c r="M29" s="102" t="s">
        <v>19</v>
      </c>
      <c r="N29" s="101"/>
      <c r="O29" s="102" t="s">
        <v>19</v>
      </c>
      <c r="P29" s="101"/>
      <c r="Q29" s="102" t="s">
        <v>19</v>
      </c>
      <c r="R29" s="101"/>
      <c r="S29" s="102" t="s">
        <v>19</v>
      </c>
      <c r="T29" s="101"/>
      <c r="U29" s="102" t="s">
        <v>19</v>
      </c>
      <c r="V29" s="101"/>
    </row>
    <row r="30" spans="2:22" s="1" customFormat="1" ht="21.75" customHeight="1">
      <c r="B30" s="45"/>
      <c r="C30" s="87"/>
      <c r="D30" s="88"/>
      <c r="E30" s="27"/>
      <c r="F30" s="31" t="s">
        <v>21</v>
      </c>
      <c r="G30" s="89"/>
      <c r="H30" s="90"/>
      <c r="I30" s="91"/>
      <c r="J30" s="90"/>
      <c r="K30" s="91"/>
      <c r="L30" s="90"/>
      <c r="M30" s="91"/>
      <c r="N30" s="90"/>
      <c r="O30" s="91"/>
      <c r="P30" s="90"/>
      <c r="Q30" s="91"/>
      <c r="R30" s="90"/>
      <c r="S30" s="91"/>
      <c r="T30" s="90"/>
      <c r="U30" s="91"/>
      <c r="V30" s="90"/>
    </row>
    <row r="31" spans="2:22" s="1" customFormat="1" ht="21.75" customHeight="1">
      <c r="B31" s="45"/>
      <c r="C31" s="62" t="s">
        <v>33</v>
      </c>
      <c r="D31" s="43"/>
      <c r="E31" s="29"/>
      <c r="F31" s="33" t="s">
        <v>30</v>
      </c>
      <c r="G31" s="92"/>
      <c r="H31" s="93"/>
      <c r="I31" s="94"/>
      <c r="J31" s="93"/>
      <c r="K31" s="94"/>
      <c r="L31" s="93"/>
      <c r="M31" s="94"/>
      <c r="N31" s="93"/>
      <c r="O31" s="94"/>
      <c r="P31" s="93"/>
      <c r="Q31" s="94"/>
      <c r="R31" s="93"/>
      <c r="S31" s="94"/>
      <c r="T31" s="93"/>
      <c r="U31" s="94"/>
      <c r="V31" s="93"/>
    </row>
    <row r="32" spans="2:22" s="1" customFormat="1" ht="21.75" customHeight="1" thickBot="1">
      <c r="B32" s="46"/>
      <c r="C32" s="104"/>
      <c r="D32" s="104"/>
      <c r="E32" s="105"/>
      <c r="F32" s="34" t="s">
        <v>29</v>
      </c>
      <c r="G32" s="38">
        <f>G31-E31</f>
        <v>0</v>
      </c>
      <c r="H32" s="39">
        <f>IF(G32&gt;0,IF(G32&gt;=($C30+$D31),"×","○"),"")</f>
      </c>
      <c r="I32" s="40">
        <f>I31-G31</f>
        <v>0</v>
      </c>
      <c r="J32" s="39">
        <f>IF(I32&gt;0,IF(I32&gt;=($C30+$D31),"×","○"),"")</f>
      </c>
      <c r="K32" s="40">
        <f>K31-I31</f>
        <v>0</v>
      </c>
      <c r="L32" s="39">
        <f>IF(K32&gt;0,IF(K32&gt;=($C30+$D31),"×","○"),"")</f>
      </c>
      <c r="M32" s="40">
        <f>M31-K31</f>
        <v>0</v>
      </c>
      <c r="N32" s="39">
        <f>IF(M32&gt;0,IF(M32&gt;=($C30+$D31),"×","○"),"")</f>
      </c>
      <c r="O32" s="40">
        <f>O31-M31</f>
        <v>0</v>
      </c>
      <c r="P32" s="39">
        <f>IF(O32&gt;0,IF(O32&gt;=($C30+$D31),"×","○"),"")</f>
      </c>
      <c r="Q32" s="40">
        <f>Q31-O31</f>
        <v>0</v>
      </c>
      <c r="R32" s="39">
        <f>IF(Q32&gt;0,IF(Q32&gt;=($C30+$D31),"×","○"),"")</f>
      </c>
      <c r="S32" s="40">
        <f>S31-Q31</f>
        <v>0</v>
      </c>
      <c r="T32" s="39">
        <f>IF(S32&gt;0,IF(S32&gt;=($C30+$D31),"×","○"),"")</f>
      </c>
      <c r="U32" s="40">
        <f>U31-S31</f>
        <v>0</v>
      </c>
      <c r="V32" s="39">
        <f>IF(U32&gt;0,IF(U32&gt;=($C30+$D31),"×","○"),"")</f>
      </c>
    </row>
    <row r="33" spans="2:22" s="1" customFormat="1" ht="21.75" customHeight="1" thickTop="1">
      <c r="B33" s="44"/>
      <c r="C33" s="80" t="s">
        <v>28</v>
      </c>
      <c r="D33" s="81"/>
      <c r="E33" s="50" t="s">
        <v>27</v>
      </c>
      <c r="F33" s="32" t="s">
        <v>20</v>
      </c>
      <c r="G33" s="100" t="s">
        <v>19</v>
      </c>
      <c r="H33" s="101"/>
      <c r="I33" s="102" t="s">
        <v>19</v>
      </c>
      <c r="J33" s="101"/>
      <c r="K33" s="102" t="s">
        <v>19</v>
      </c>
      <c r="L33" s="101"/>
      <c r="M33" s="102" t="s">
        <v>19</v>
      </c>
      <c r="N33" s="101"/>
      <c r="O33" s="102" t="s">
        <v>19</v>
      </c>
      <c r="P33" s="101"/>
      <c r="Q33" s="102" t="s">
        <v>19</v>
      </c>
      <c r="R33" s="101"/>
      <c r="S33" s="102" t="s">
        <v>19</v>
      </c>
      <c r="T33" s="101"/>
      <c r="U33" s="102" t="s">
        <v>19</v>
      </c>
      <c r="V33" s="101"/>
    </row>
    <row r="34" spans="2:22" s="1" customFormat="1" ht="21.75" customHeight="1">
      <c r="B34" s="45"/>
      <c r="C34" s="87"/>
      <c r="D34" s="88"/>
      <c r="E34" s="27"/>
      <c r="F34" s="31" t="s">
        <v>21</v>
      </c>
      <c r="G34" s="89"/>
      <c r="H34" s="90"/>
      <c r="I34" s="91"/>
      <c r="J34" s="90"/>
      <c r="K34" s="91"/>
      <c r="L34" s="90"/>
      <c r="M34" s="91"/>
      <c r="N34" s="90"/>
      <c r="O34" s="91"/>
      <c r="P34" s="90"/>
      <c r="Q34" s="91"/>
      <c r="R34" s="90"/>
      <c r="S34" s="91"/>
      <c r="T34" s="90"/>
      <c r="U34" s="91"/>
      <c r="V34" s="90"/>
    </row>
    <row r="35" spans="2:22" s="1" customFormat="1" ht="21.75" customHeight="1">
      <c r="B35" s="45"/>
      <c r="C35" s="62" t="s">
        <v>33</v>
      </c>
      <c r="D35" s="43"/>
      <c r="E35" s="29"/>
      <c r="F35" s="33" t="s">
        <v>30</v>
      </c>
      <c r="G35" s="92"/>
      <c r="H35" s="93"/>
      <c r="I35" s="94"/>
      <c r="J35" s="93"/>
      <c r="K35" s="94"/>
      <c r="L35" s="93"/>
      <c r="M35" s="94"/>
      <c r="N35" s="93"/>
      <c r="O35" s="94"/>
      <c r="P35" s="93"/>
      <c r="Q35" s="94"/>
      <c r="R35" s="93"/>
      <c r="S35" s="94"/>
      <c r="T35" s="93"/>
      <c r="U35" s="94"/>
      <c r="V35" s="93"/>
    </row>
    <row r="36" spans="2:22" s="1" customFormat="1" ht="21.75" customHeight="1" thickBot="1">
      <c r="B36" s="46"/>
      <c r="C36" s="104"/>
      <c r="D36" s="104"/>
      <c r="E36" s="105"/>
      <c r="F36" s="34" t="s">
        <v>29</v>
      </c>
      <c r="G36" s="38">
        <f>G35-E35</f>
        <v>0</v>
      </c>
      <c r="H36" s="39">
        <f>IF(G36&gt;0,IF(G36&gt;=($C34+$D35),"×","○"),"")</f>
      </c>
      <c r="I36" s="40">
        <f>I35-G35</f>
        <v>0</v>
      </c>
      <c r="J36" s="39">
        <f>IF(I36&gt;0,IF(I36&gt;=($C34+$D35),"×","○"),"")</f>
      </c>
      <c r="K36" s="40">
        <f>K35-I35</f>
        <v>0</v>
      </c>
      <c r="L36" s="39">
        <f>IF(K36&gt;0,IF(K36&gt;=($C34+$D35),"×","○"),"")</f>
      </c>
      <c r="M36" s="40">
        <f>M35-K35</f>
        <v>0</v>
      </c>
      <c r="N36" s="39">
        <f>IF(M36&gt;0,IF(M36&gt;=($C34+$D35),"×","○"),"")</f>
      </c>
      <c r="O36" s="40">
        <f>O35-M35</f>
        <v>0</v>
      </c>
      <c r="P36" s="39">
        <f>IF(O36&gt;0,IF(O36&gt;=($C34+$D35),"×","○"),"")</f>
      </c>
      <c r="Q36" s="40">
        <f>Q35-O35</f>
        <v>0</v>
      </c>
      <c r="R36" s="39">
        <f>IF(Q36&gt;0,IF(Q36&gt;=($C34+$D35),"×","○"),"")</f>
      </c>
      <c r="S36" s="40">
        <f>S35-Q35</f>
        <v>0</v>
      </c>
      <c r="T36" s="39">
        <f>IF(S36&gt;0,IF(S36&gt;=($C34+$D35),"×","○"),"")</f>
      </c>
      <c r="U36" s="40">
        <f>U35-S35</f>
        <v>0</v>
      </c>
      <c r="V36" s="39">
        <f>IF(U36&gt;0,IF(U36&gt;=($C34+$D35),"×","○"),"")</f>
      </c>
    </row>
    <row r="37" spans="2:22" s="1" customFormat="1" ht="21.75" customHeight="1" thickTop="1">
      <c r="B37" s="106" t="s">
        <v>14</v>
      </c>
      <c r="C37" s="108"/>
      <c r="D37" s="108"/>
      <c r="E37" s="109"/>
      <c r="F37" s="17"/>
      <c r="G37" s="110" t="s">
        <v>13</v>
      </c>
      <c r="H37" s="107"/>
      <c r="I37" s="106" t="s">
        <v>13</v>
      </c>
      <c r="J37" s="107"/>
      <c r="K37" s="106" t="s">
        <v>13</v>
      </c>
      <c r="L37" s="107"/>
      <c r="M37" s="106" t="s">
        <v>13</v>
      </c>
      <c r="N37" s="107"/>
      <c r="O37" s="106" t="s">
        <v>13</v>
      </c>
      <c r="P37" s="107"/>
      <c r="Q37" s="106" t="s">
        <v>13</v>
      </c>
      <c r="R37" s="107"/>
      <c r="S37" s="106" t="s">
        <v>13</v>
      </c>
      <c r="T37" s="107"/>
      <c r="U37" s="106" t="s">
        <v>13</v>
      </c>
      <c r="V37" s="107"/>
    </row>
    <row r="38" spans="2:22" s="1" customFormat="1" ht="12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="1" customFormat="1" ht="13.5">
      <c r="B39" s="21" t="s">
        <v>17</v>
      </c>
    </row>
    <row r="40" s="1" customFormat="1" ht="13.5">
      <c r="B40" s="21" t="s">
        <v>36</v>
      </c>
    </row>
    <row r="41" s="1" customFormat="1" ht="13.5">
      <c r="B41" s="1" t="s">
        <v>48</v>
      </c>
    </row>
  </sheetData>
  <sheetProtection/>
  <mergeCells count="229">
    <mergeCell ref="U27:V27"/>
    <mergeCell ref="C28:E28"/>
    <mergeCell ref="Q26:R26"/>
    <mergeCell ref="S26:T26"/>
    <mergeCell ref="U26:V26"/>
    <mergeCell ref="G27:H27"/>
    <mergeCell ref="I27:J27"/>
    <mergeCell ref="K27:L27"/>
    <mergeCell ref="M27:N27"/>
    <mergeCell ref="O27:P27"/>
    <mergeCell ref="Q27:R27"/>
    <mergeCell ref="S27:T27"/>
    <mergeCell ref="Q25:R25"/>
    <mergeCell ref="S25:T25"/>
    <mergeCell ref="U25:V25"/>
    <mergeCell ref="C26:D26"/>
    <mergeCell ref="G26:H26"/>
    <mergeCell ref="I26:J26"/>
    <mergeCell ref="K26:L26"/>
    <mergeCell ref="M26:N26"/>
    <mergeCell ref="O26:P26"/>
    <mergeCell ref="S23:T23"/>
    <mergeCell ref="U23:V23"/>
    <mergeCell ref="C24:E24"/>
    <mergeCell ref="C25:D25"/>
    <mergeCell ref="G25:H25"/>
    <mergeCell ref="I25:J25"/>
    <mergeCell ref="K25:L25"/>
    <mergeCell ref="M25:N25"/>
    <mergeCell ref="O25:P25"/>
    <mergeCell ref="S22:T22"/>
    <mergeCell ref="U22:V22"/>
    <mergeCell ref="G23:H23"/>
    <mergeCell ref="I23:J23"/>
    <mergeCell ref="K23:L23"/>
    <mergeCell ref="M23:N23"/>
    <mergeCell ref="O23:P23"/>
    <mergeCell ref="Q23:R23"/>
    <mergeCell ref="Q21:R21"/>
    <mergeCell ref="S21:T21"/>
    <mergeCell ref="U21:V21"/>
    <mergeCell ref="C22:D22"/>
    <mergeCell ref="G22:H22"/>
    <mergeCell ref="I22:J22"/>
    <mergeCell ref="K22:L22"/>
    <mergeCell ref="M22:N22"/>
    <mergeCell ref="O22:P22"/>
    <mergeCell ref="Q22:R22"/>
    <mergeCell ref="S31:T31"/>
    <mergeCell ref="U31:V31"/>
    <mergeCell ref="C32:E32"/>
    <mergeCell ref="C21:D21"/>
    <mergeCell ref="G21:H21"/>
    <mergeCell ref="I21:J21"/>
    <mergeCell ref="K21:L21"/>
    <mergeCell ref="M21:N21"/>
    <mergeCell ref="M30:N30"/>
    <mergeCell ref="O21:P21"/>
    <mergeCell ref="G31:H31"/>
    <mergeCell ref="I31:J31"/>
    <mergeCell ref="K31:L31"/>
    <mergeCell ref="M31:N31"/>
    <mergeCell ref="O31:P31"/>
    <mergeCell ref="Q31:R31"/>
    <mergeCell ref="U29:V29"/>
    <mergeCell ref="C30:D30"/>
    <mergeCell ref="G30:H30"/>
    <mergeCell ref="I30:J30"/>
    <mergeCell ref="K30:L30"/>
    <mergeCell ref="O30:P30"/>
    <mergeCell ref="Q30:R30"/>
    <mergeCell ref="S30:T30"/>
    <mergeCell ref="U30:V30"/>
    <mergeCell ref="C20:E20"/>
    <mergeCell ref="C29:D29"/>
    <mergeCell ref="G29:H29"/>
    <mergeCell ref="I29:J29"/>
    <mergeCell ref="K29:L29"/>
    <mergeCell ref="S18:T18"/>
    <mergeCell ref="M29:N29"/>
    <mergeCell ref="O29:P29"/>
    <mergeCell ref="Q29:R29"/>
    <mergeCell ref="S29:T29"/>
    <mergeCell ref="Q18:R18"/>
    <mergeCell ref="U18:V18"/>
    <mergeCell ref="G19:H19"/>
    <mergeCell ref="I19:J19"/>
    <mergeCell ref="K19:L19"/>
    <mergeCell ref="M19:N19"/>
    <mergeCell ref="O19:P19"/>
    <mergeCell ref="Q19:R19"/>
    <mergeCell ref="S19:T19"/>
    <mergeCell ref="U19:V19"/>
    <mergeCell ref="O17:P17"/>
    <mergeCell ref="Q17:R17"/>
    <mergeCell ref="S17:T17"/>
    <mergeCell ref="U17:V17"/>
    <mergeCell ref="C18:D18"/>
    <mergeCell ref="G18:H18"/>
    <mergeCell ref="I18:J18"/>
    <mergeCell ref="K18:L18"/>
    <mergeCell ref="M18:N18"/>
    <mergeCell ref="O18:P18"/>
    <mergeCell ref="C16:E16"/>
    <mergeCell ref="C17:D17"/>
    <mergeCell ref="G17:H17"/>
    <mergeCell ref="I17:J17"/>
    <mergeCell ref="K17:L17"/>
    <mergeCell ref="M17:N17"/>
    <mergeCell ref="U14:V14"/>
    <mergeCell ref="G15:H15"/>
    <mergeCell ref="I15:J15"/>
    <mergeCell ref="K15:L15"/>
    <mergeCell ref="M15:N15"/>
    <mergeCell ref="O15:P15"/>
    <mergeCell ref="Q15:R15"/>
    <mergeCell ref="S15:T15"/>
    <mergeCell ref="U15:V15"/>
    <mergeCell ref="S13:T13"/>
    <mergeCell ref="U13:V13"/>
    <mergeCell ref="C14:D14"/>
    <mergeCell ref="G14:H14"/>
    <mergeCell ref="I14:J14"/>
    <mergeCell ref="K14:L14"/>
    <mergeCell ref="M14:N14"/>
    <mergeCell ref="O14:P14"/>
    <mergeCell ref="Q14:R14"/>
    <mergeCell ref="S14:T14"/>
    <mergeCell ref="S11:T11"/>
    <mergeCell ref="U11:V11"/>
    <mergeCell ref="C12:E12"/>
    <mergeCell ref="C13:D13"/>
    <mergeCell ref="G13:H13"/>
    <mergeCell ref="I13:J13"/>
    <mergeCell ref="K13:L13"/>
    <mergeCell ref="M13:N13"/>
    <mergeCell ref="O13:P13"/>
    <mergeCell ref="Q13:R13"/>
    <mergeCell ref="O10:P10"/>
    <mergeCell ref="Q10:R10"/>
    <mergeCell ref="S10:T10"/>
    <mergeCell ref="U10:V10"/>
    <mergeCell ref="G11:H11"/>
    <mergeCell ref="I11:J11"/>
    <mergeCell ref="K11:L11"/>
    <mergeCell ref="M11:N11"/>
    <mergeCell ref="O11:P11"/>
    <mergeCell ref="Q11:R11"/>
    <mergeCell ref="C10:D10"/>
    <mergeCell ref="G10:H10"/>
    <mergeCell ref="I10:J10"/>
    <mergeCell ref="K10:L10"/>
    <mergeCell ref="M10:N10"/>
    <mergeCell ref="C9:D9"/>
    <mergeCell ref="G9:H9"/>
    <mergeCell ref="I9:J9"/>
    <mergeCell ref="K9:L9"/>
    <mergeCell ref="M9:N9"/>
    <mergeCell ref="O37:P37"/>
    <mergeCell ref="Q37:R37"/>
    <mergeCell ref="S37:T37"/>
    <mergeCell ref="U37:V37"/>
    <mergeCell ref="L1:M1"/>
    <mergeCell ref="O1:P1"/>
    <mergeCell ref="O9:P9"/>
    <mergeCell ref="Q9:R9"/>
    <mergeCell ref="S9:T9"/>
    <mergeCell ref="U9:V9"/>
    <mergeCell ref="C36:E36"/>
    <mergeCell ref="B37:E37"/>
    <mergeCell ref="G37:H37"/>
    <mergeCell ref="I37:J37"/>
    <mergeCell ref="K37:L37"/>
    <mergeCell ref="M37:N37"/>
    <mergeCell ref="U34:V34"/>
    <mergeCell ref="G35:H35"/>
    <mergeCell ref="I35:J35"/>
    <mergeCell ref="K35:L35"/>
    <mergeCell ref="M35:N35"/>
    <mergeCell ref="O35:P35"/>
    <mergeCell ref="Q35:R35"/>
    <mergeCell ref="S35:T35"/>
    <mergeCell ref="U35:V35"/>
    <mergeCell ref="S33:T33"/>
    <mergeCell ref="U33:V33"/>
    <mergeCell ref="C34:D34"/>
    <mergeCell ref="G34:H34"/>
    <mergeCell ref="I34:J34"/>
    <mergeCell ref="K34:L34"/>
    <mergeCell ref="M34:N34"/>
    <mergeCell ref="O34:P34"/>
    <mergeCell ref="Q34:R34"/>
    <mergeCell ref="S34:T34"/>
    <mergeCell ref="S7:T7"/>
    <mergeCell ref="U7:V7"/>
    <mergeCell ref="C8:E8"/>
    <mergeCell ref="C33:D33"/>
    <mergeCell ref="G33:H33"/>
    <mergeCell ref="I33:J33"/>
    <mergeCell ref="K33:L33"/>
    <mergeCell ref="M33:N33"/>
    <mergeCell ref="O33:P33"/>
    <mergeCell ref="Q33:R33"/>
    <mergeCell ref="G7:H7"/>
    <mergeCell ref="I7:J7"/>
    <mergeCell ref="K7:L7"/>
    <mergeCell ref="M7:N7"/>
    <mergeCell ref="O7:P7"/>
    <mergeCell ref="Q7:R7"/>
    <mergeCell ref="U5:V5"/>
    <mergeCell ref="C6:D6"/>
    <mergeCell ref="G6:H6"/>
    <mergeCell ref="I6:J6"/>
    <mergeCell ref="K6:L6"/>
    <mergeCell ref="M6:N6"/>
    <mergeCell ref="O6:P6"/>
    <mergeCell ref="Q6:R6"/>
    <mergeCell ref="S6:T6"/>
    <mergeCell ref="U6:V6"/>
    <mergeCell ref="C4:E4"/>
    <mergeCell ref="G4:V4"/>
    <mergeCell ref="C5:D5"/>
    <mergeCell ref="G5:H5"/>
    <mergeCell ref="I5:J5"/>
    <mergeCell ref="K5:L5"/>
    <mergeCell ref="M5:N5"/>
    <mergeCell ref="O5:P5"/>
    <mergeCell ref="Q5:R5"/>
    <mergeCell ref="S5:T5"/>
  </mergeCells>
  <printOptions/>
  <pageMargins left="0.6" right="0.28" top="0.39" bottom="0.39" header="0.3" footer="0.3"/>
  <pageSetup fitToHeight="1" fitToWidth="1" horizontalDpi="600" verticalDpi="600" orientation="landscape" paperSize="8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0" zoomScaleNormal="70" zoomScalePageLayoutView="0" workbookViewId="0" topLeftCell="A1">
      <selection activeCell="K9" sqref="K9"/>
    </sheetView>
  </sheetViews>
  <sheetFormatPr defaultColWidth="9.140625" defaultRowHeight="15"/>
  <cols>
    <col min="1" max="1" width="9.421875" style="1" customWidth="1"/>
    <col min="2" max="2" width="12.7109375" style="1" customWidth="1"/>
    <col min="3" max="3" width="12.421875" style="1" customWidth="1"/>
    <col min="4" max="10" width="15.57421875" style="1" customWidth="1"/>
    <col min="11" max="16384" width="9.00390625" style="1" customWidth="1"/>
  </cols>
  <sheetData>
    <row r="1" spans="1:9" ht="24">
      <c r="A1" s="73" t="s">
        <v>52</v>
      </c>
      <c r="B1" s="72"/>
      <c r="C1" s="72"/>
      <c r="D1" s="72"/>
      <c r="E1" s="72"/>
      <c r="F1" s="72"/>
      <c r="G1" s="72"/>
      <c r="H1" s="72"/>
      <c r="I1" s="72"/>
    </row>
    <row r="2" spans="1:9" ht="27" customHeight="1">
      <c r="A2" s="6"/>
      <c r="B2" s="6"/>
      <c r="C2" s="6"/>
      <c r="D2" s="6"/>
      <c r="E2" s="6"/>
      <c r="F2" s="6"/>
      <c r="G2" s="6"/>
      <c r="H2" s="6"/>
      <c r="I2" s="6"/>
    </row>
    <row r="3" spans="1:10" ht="27" customHeight="1">
      <c r="A3" s="119" t="s">
        <v>1</v>
      </c>
      <c r="B3" s="119" t="s">
        <v>11</v>
      </c>
      <c r="C3" s="121" t="s">
        <v>12</v>
      </c>
      <c r="D3" s="8" t="s">
        <v>6</v>
      </c>
      <c r="E3" s="7" t="s">
        <v>6</v>
      </c>
      <c r="F3" s="7" t="s">
        <v>6</v>
      </c>
      <c r="G3" s="7" t="s">
        <v>6</v>
      </c>
      <c r="H3" s="7" t="s">
        <v>6</v>
      </c>
      <c r="I3" s="7" t="s">
        <v>6</v>
      </c>
      <c r="J3" s="7" t="s">
        <v>6</v>
      </c>
    </row>
    <row r="4" spans="1:10" ht="27" customHeight="1" thickBot="1">
      <c r="A4" s="120"/>
      <c r="B4" s="120"/>
      <c r="C4" s="122"/>
      <c r="D4" s="65" t="s">
        <v>7</v>
      </c>
      <c r="E4" s="66" t="s">
        <v>7</v>
      </c>
      <c r="F4" s="66" t="s">
        <v>7</v>
      </c>
      <c r="G4" s="66" t="s">
        <v>7</v>
      </c>
      <c r="H4" s="66" t="s">
        <v>7</v>
      </c>
      <c r="I4" s="66" t="s">
        <v>7</v>
      </c>
      <c r="J4" s="66" t="s">
        <v>7</v>
      </c>
    </row>
    <row r="5" spans="1:10" ht="24" customHeight="1" thickTop="1">
      <c r="A5" s="123" t="s">
        <v>0</v>
      </c>
      <c r="B5" s="125" t="s">
        <v>51</v>
      </c>
      <c r="C5" s="124">
        <v>189724</v>
      </c>
      <c r="D5" s="63" t="s">
        <v>3</v>
      </c>
      <c r="E5" s="64" t="s">
        <v>4</v>
      </c>
      <c r="F5" s="64" t="s">
        <v>5</v>
      </c>
      <c r="G5" s="64"/>
      <c r="H5" s="64"/>
      <c r="I5" s="64"/>
      <c r="J5" s="64"/>
    </row>
    <row r="6" spans="1:10" ht="24" customHeight="1">
      <c r="A6" s="114"/>
      <c r="B6" s="126"/>
      <c r="C6" s="118"/>
      <c r="D6" s="10">
        <v>219587</v>
      </c>
      <c r="E6" s="4">
        <v>249649</v>
      </c>
      <c r="F6" s="4">
        <v>279714</v>
      </c>
      <c r="G6" s="3"/>
      <c r="H6" s="3"/>
      <c r="I6" s="3"/>
      <c r="J6" s="3"/>
    </row>
    <row r="7" spans="1:10" ht="24" customHeight="1">
      <c r="A7" s="113" t="s">
        <v>2</v>
      </c>
      <c r="B7" s="127" t="s">
        <v>50</v>
      </c>
      <c r="C7" s="117">
        <v>228648</v>
      </c>
      <c r="D7" s="9" t="s">
        <v>8</v>
      </c>
      <c r="E7" s="5" t="s">
        <v>9</v>
      </c>
      <c r="F7" s="5" t="s">
        <v>10</v>
      </c>
      <c r="G7" s="2"/>
      <c r="H7" s="2"/>
      <c r="I7" s="2"/>
      <c r="J7" s="2"/>
    </row>
    <row r="8" spans="1:10" ht="24" customHeight="1">
      <c r="A8" s="114"/>
      <c r="B8" s="126"/>
      <c r="C8" s="118"/>
      <c r="D8" s="13">
        <v>248411</v>
      </c>
      <c r="E8" s="14">
        <v>268221</v>
      </c>
      <c r="F8" s="14">
        <v>287978</v>
      </c>
      <c r="G8" s="3"/>
      <c r="H8" s="3"/>
      <c r="I8" s="3"/>
      <c r="J8" s="3"/>
    </row>
    <row r="9" spans="1:10" ht="24" customHeight="1">
      <c r="A9" s="113"/>
      <c r="B9" s="113"/>
      <c r="C9" s="115"/>
      <c r="D9" s="11"/>
      <c r="E9" s="2"/>
      <c r="F9" s="2"/>
      <c r="G9" s="2"/>
      <c r="H9" s="2"/>
      <c r="I9" s="2"/>
      <c r="J9" s="2"/>
    </row>
    <row r="10" spans="1:10" ht="24" customHeight="1">
      <c r="A10" s="114"/>
      <c r="B10" s="114"/>
      <c r="C10" s="116"/>
      <c r="D10" s="12"/>
      <c r="E10" s="3"/>
      <c r="F10" s="3"/>
      <c r="G10" s="3"/>
      <c r="H10" s="3"/>
      <c r="I10" s="3"/>
      <c r="J10" s="3"/>
    </row>
    <row r="11" spans="1:10" ht="24" customHeight="1">
      <c r="A11" s="113"/>
      <c r="B11" s="113"/>
      <c r="C11" s="115"/>
      <c r="D11" s="11"/>
      <c r="E11" s="2"/>
      <c r="F11" s="2"/>
      <c r="G11" s="2"/>
      <c r="H11" s="2"/>
      <c r="I11" s="2"/>
      <c r="J11" s="2"/>
    </row>
    <row r="12" spans="1:10" ht="24" customHeight="1">
      <c r="A12" s="114"/>
      <c r="B12" s="114"/>
      <c r="C12" s="116"/>
      <c r="D12" s="12"/>
      <c r="E12" s="3"/>
      <c r="F12" s="3"/>
      <c r="G12" s="3"/>
      <c r="H12" s="3"/>
      <c r="I12" s="3"/>
      <c r="J12" s="3"/>
    </row>
    <row r="13" spans="1:10" ht="24" customHeight="1">
      <c r="A13" s="113"/>
      <c r="B13" s="113"/>
      <c r="C13" s="115"/>
      <c r="D13" s="11"/>
      <c r="E13" s="2"/>
      <c r="F13" s="2"/>
      <c r="G13" s="2"/>
      <c r="H13" s="2"/>
      <c r="I13" s="2"/>
      <c r="J13" s="2"/>
    </row>
    <row r="14" spans="1:10" ht="24" customHeight="1">
      <c r="A14" s="114"/>
      <c r="B14" s="114"/>
      <c r="C14" s="116"/>
      <c r="D14" s="12"/>
      <c r="E14" s="3"/>
      <c r="F14" s="3"/>
      <c r="G14" s="3"/>
      <c r="H14" s="3"/>
      <c r="I14" s="3"/>
      <c r="J14" s="3"/>
    </row>
    <row r="15" spans="1:10" ht="24" customHeight="1">
      <c r="A15" s="113"/>
      <c r="B15" s="113"/>
      <c r="C15" s="115"/>
      <c r="D15" s="11"/>
      <c r="E15" s="2"/>
      <c r="F15" s="2"/>
      <c r="G15" s="2"/>
      <c r="H15" s="2"/>
      <c r="I15" s="2"/>
      <c r="J15" s="2"/>
    </row>
    <row r="16" spans="1:10" ht="24" customHeight="1">
      <c r="A16" s="114"/>
      <c r="B16" s="114"/>
      <c r="C16" s="116"/>
      <c r="D16" s="12"/>
      <c r="E16" s="3"/>
      <c r="F16" s="3"/>
      <c r="G16" s="3"/>
      <c r="H16" s="3"/>
      <c r="I16" s="3"/>
      <c r="J16" s="3"/>
    </row>
    <row r="17" spans="1:10" ht="24" customHeight="1">
      <c r="A17" s="113"/>
      <c r="B17" s="113"/>
      <c r="C17" s="115"/>
      <c r="D17" s="11"/>
      <c r="E17" s="2"/>
      <c r="F17" s="2"/>
      <c r="G17" s="2"/>
      <c r="H17" s="2"/>
      <c r="I17" s="2"/>
      <c r="J17" s="2"/>
    </row>
    <row r="18" spans="1:10" ht="24" customHeight="1">
      <c r="A18" s="114"/>
      <c r="B18" s="114"/>
      <c r="C18" s="116"/>
      <c r="D18" s="12"/>
      <c r="E18" s="3"/>
      <c r="F18" s="3"/>
      <c r="G18" s="3"/>
      <c r="H18" s="3"/>
      <c r="I18" s="3"/>
      <c r="J18" s="3"/>
    </row>
    <row r="19" spans="1:10" ht="24" customHeight="1">
      <c r="A19" s="113"/>
      <c r="B19" s="113"/>
      <c r="C19" s="115"/>
      <c r="D19" s="11"/>
      <c r="E19" s="2"/>
      <c r="F19" s="2"/>
      <c r="G19" s="2"/>
      <c r="H19" s="2"/>
      <c r="I19" s="2"/>
      <c r="J19" s="2"/>
    </row>
    <row r="20" spans="1:10" ht="24" customHeight="1">
      <c r="A20" s="114"/>
      <c r="B20" s="114"/>
      <c r="C20" s="116"/>
      <c r="D20" s="12"/>
      <c r="E20" s="3"/>
      <c r="F20" s="3"/>
      <c r="G20" s="3"/>
      <c r="H20" s="3"/>
      <c r="I20" s="3"/>
      <c r="J20" s="3"/>
    </row>
    <row r="21" spans="1:10" ht="24" customHeight="1">
      <c r="A21" s="113"/>
      <c r="B21" s="113"/>
      <c r="C21" s="115"/>
      <c r="D21" s="11"/>
      <c r="E21" s="2"/>
      <c r="F21" s="2"/>
      <c r="G21" s="2"/>
      <c r="H21" s="2"/>
      <c r="I21" s="2"/>
      <c r="J21" s="2"/>
    </row>
    <row r="22" spans="1:10" ht="24" customHeight="1">
      <c r="A22" s="114"/>
      <c r="B22" s="114"/>
      <c r="C22" s="116"/>
      <c r="D22" s="12"/>
      <c r="E22" s="3"/>
      <c r="F22" s="3"/>
      <c r="G22" s="3"/>
      <c r="H22" s="3"/>
      <c r="I22" s="3"/>
      <c r="J22" s="3"/>
    </row>
    <row r="23" spans="1:10" ht="24" customHeight="1">
      <c r="A23" s="113"/>
      <c r="B23" s="113"/>
      <c r="C23" s="115"/>
      <c r="D23" s="11"/>
      <c r="E23" s="2"/>
      <c r="F23" s="2"/>
      <c r="G23" s="2"/>
      <c r="H23" s="2"/>
      <c r="I23" s="2"/>
      <c r="J23" s="2"/>
    </row>
    <row r="24" spans="1:10" ht="24" customHeight="1">
      <c r="A24" s="114"/>
      <c r="B24" s="114"/>
      <c r="C24" s="116"/>
      <c r="D24" s="12"/>
      <c r="E24" s="3"/>
      <c r="F24" s="3"/>
      <c r="G24" s="3"/>
      <c r="H24" s="3"/>
      <c r="I24" s="3"/>
      <c r="J24" s="3"/>
    </row>
  </sheetData>
  <sheetProtection/>
  <mergeCells count="33">
    <mergeCell ref="C7:C8"/>
    <mergeCell ref="A3:A4"/>
    <mergeCell ref="C9:C10"/>
    <mergeCell ref="B3:B4"/>
    <mergeCell ref="C3:C4"/>
    <mergeCell ref="A5:A6"/>
    <mergeCell ref="C5:C6"/>
    <mergeCell ref="B5:B6"/>
    <mergeCell ref="B7:B8"/>
    <mergeCell ref="A7:A8"/>
    <mergeCell ref="C13:C14"/>
    <mergeCell ref="A9:A10"/>
    <mergeCell ref="B9:B10"/>
    <mergeCell ref="A11:A12"/>
    <mergeCell ref="B11:B12"/>
    <mergeCell ref="C11:C12"/>
    <mergeCell ref="A13:A14"/>
    <mergeCell ref="B13:B14"/>
    <mergeCell ref="C23:C24"/>
    <mergeCell ref="A21:A22"/>
    <mergeCell ref="B21:B22"/>
    <mergeCell ref="A23:A24"/>
    <mergeCell ref="B23:B24"/>
    <mergeCell ref="C21:C22"/>
    <mergeCell ref="A19:A20"/>
    <mergeCell ref="B19:B20"/>
    <mergeCell ref="C15:C16"/>
    <mergeCell ref="A15:A16"/>
    <mergeCell ref="B15:B16"/>
    <mergeCell ref="C17:C18"/>
    <mergeCell ref="C19:C20"/>
    <mergeCell ref="A17:A18"/>
    <mergeCell ref="B17:B18"/>
  </mergeCells>
  <printOptions/>
  <pageMargins left="0.3" right="0.1968503937007874" top="0.41" bottom="0.31496062992125984" header="0.25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4"/>
  <sheetViews>
    <sheetView showGridLines="0" zoomScale="75" zoomScaleNormal="75" zoomScalePageLayoutView="0" workbookViewId="0" topLeftCell="A1">
      <selection activeCell="O1" sqref="O1:P1"/>
    </sheetView>
  </sheetViews>
  <sheetFormatPr defaultColWidth="9.140625" defaultRowHeight="15"/>
  <cols>
    <col min="1" max="1" width="1.8515625" style="1" customWidth="1"/>
    <col min="2" max="2" width="7.421875" style="1" customWidth="1"/>
    <col min="3" max="3" width="3.421875" style="1" customWidth="1"/>
    <col min="4" max="4" width="5.57421875" style="1" customWidth="1"/>
    <col min="5" max="5" width="11.57421875" style="1" customWidth="1"/>
    <col min="6" max="6" width="3.28125" style="1" customWidth="1"/>
    <col min="7" max="7" width="5.57421875" style="1" customWidth="1"/>
    <col min="8" max="8" width="11.57421875" style="1" customWidth="1"/>
    <col min="9" max="9" width="10.28125" style="1" customWidth="1"/>
    <col min="10" max="10" width="9.57421875" style="1" customWidth="1"/>
    <col min="11" max="11" width="3.57421875" style="1" customWidth="1"/>
    <col min="12" max="12" width="9.57421875" style="1" customWidth="1"/>
    <col min="13" max="13" width="3.57421875" style="1" customWidth="1"/>
    <col min="14" max="14" width="9.57421875" style="1" customWidth="1"/>
    <col min="15" max="15" width="3.57421875" style="1" customWidth="1"/>
    <col min="16" max="16" width="9.57421875" style="1" customWidth="1"/>
    <col min="17" max="17" width="3.57421875" style="1" customWidth="1"/>
    <col min="18" max="18" width="9.57421875" style="1" customWidth="1"/>
    <col min="19" max="19" width="3.57421875" style="1" customWidth="1"/>
    <col min="20" max="20" width="9.57421875" style="1" customWidth="1"/>
    <col min="21" max="21" width="3.57421875" style="1" customWidth="1"/>
    <col min="22" max="22" width="9.57421875" style="1" customWidth="1"/>
    <col min="23" max="23" width="3.57421875" style="1" customWidth="1"/>
    <col min="24" max="24" width="9.57421875" style="1" customWidth="1"/>
    <col min="25" max="25" width="3.57421875" style="1" customWidth="1"/>
    <col min="26" max="26" width="2.00390625" style="1" customWidth="1"/>
    <col min="27" max="16384" width="9.00390625" style="1" customWidth="1"/>
  </cols>
  <sheetData>
    <row r="1" spans="2:32" s="19" customFormat="1" ht="24" customHeight="1">
      <c r="B1" s="18" t="s">
        <v>18</v>
      </c>
      <c r="C1" s="18"/>
      <c r="D1" s="18"/>
      <c r="G1" s="15"/>
      <c r="L1" s="16"/>
      <c r="M1" s="16"/>
      <c r="O1" s="74" t="s">
        <v>55</v>
      </c>
      <c r="P1" s="74"/>
      <c r="R1" s="75" t="s">
        <v>16</v>
      </c>
      <c r="S1" s="75"/>
      <c r="U1" s="25" t="s">
        <v>31</v>
      </c>
      <c r="V1" s="25"/>
      <c r="W1" s="25"/>
      <c r="X1" s="25"/>
      <c r="AB1" s="16"/>
      <c r="AC1" s="15"/>
      <c r="AF1" s="20" t="s">
        <v>15</v>
      </c>
    </row>
    <row r="2" spans="2:32" s="53" customFormat="1" ht="20.25" customHeight="1">
      <c r="B2" s="52"/>
      <c r="C2" s="52"/>
      <c r="D2" s="52"/>
      <c r="G2" s="54"/>
      <c r="L2" s="55"/>
      <c r="M2" s="55"/>
      <c r="O2" s="56"/>
      <c r="P2" s="56"/>
      <c r="R2" s="57"/>
      <c r="S2" s="57"/>
      <c r="AB2" s="55"/>
      <c r="AC2" s="54"/>
      <c r="AF2" s="58"/>
    </row>
    <row r="3" spans="2:32" s="53" customFormat="1" ht="15" customHeight="1">
      <c r="B3" s="52"/>
      <c r="C3" s="52"/>
      <c r="D3" s="52"/>
      <c r="G3" s="49" t="s">
        <v>44</v>
      </c>
      <c r="L3" s="55"/>
      <c r="M3" s="55"/>
      <c r="O3" s="56"/>
      <c r="P3" s="56"/>
      <c r="R3" s="57"/>
      <c r="S3" s="57"/>
      <c r="AB3" s="55"/>
      <c r="AC3" s="54"/>
      <c r="AF3" s="58"/>
    </row>
    <row r="4" ht="12.75" customHeight="1"/>
    <row r="5" spans="2:25" ht="21.75" customHeight="1" thickBot="1">
      <c r="B5" s="59" t="s">
        <v>22</v>
      </c>
      <c r="C5" s="76" t="s">
        <v>45</v>
      </c>
      <c r="D5" s="76"/>
      <c r="E5" s="77"/>
      <c r="F5" s="76" t="s">
        <v>46</v>
      </c>
      <c r="G5" s="76"/>
      <c r="H5" s="77"/>
      <c r="I5" s="60"/>
      <c r="J5" s="111" t="s">
        <v>47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2:25" ht="21.75" customHeight="1" thickTop="1">
      <c r="B6" s="45">
        <v>1234</v>
      </c>
      <c r="C6" s="78" t="s">
        <v>32</v>
      </c>
      <c r="D6" s="79"/>
      <c r="E6" s="51" t="s">
        <v>27</v>
      </c>
      <c r="F6" s="80" t="s">
        <v>28</v>
      </c>
      <c r="G6" s="81"/>
      <c r="H6" s="50" t="s">
        <v>27</v>
      </c>
      <c r="I6" s="37" t="s">
        <v>20</v>
      </c>
      <c r="J6" s="82" t="s">
        <v>19</v>
      </c>
      <c r="K6" s="83"/>
      <c r="L6" s="84" t="s">
        <v>19</v>
      </c>
      <c r="M6" s="83"/>
      <c r="N6" s="84" t="s">
        <v>19</v>
      </c>
      <c r="O6" s="83"/>
      <c r="P6" s="84" t="s">
        <v>19</v>
      </c>
      <c r="Q6" s="83"/>
      <c r="R6" s="84" t="s">
        <v>19</v>
      </c>
      <c r="S6" s="83"/>
      <c r="T6" s="84" t="s">
        <v>19</v>
      </c>
      <c r="U6" s="83"/>
      <c r="V6" s="84" t="s">
        <v>19</v>
      </c>
      <c r="W6" s="83"/>
      <c r="X6" s="84" t="s">
        <v>19</v>
      </c>
      <c r="Y6" s="83"/>
    </row>
    <row r="7" spans="2:25" ht="21.75" customHeight="1">
      <c r="B7" s="45" t="s">
        <v>25</v>
      </c>
      <c r="C7" s="85">
        <v>5000</v>
      </c>
      <c r="D7" s="86"/>
      <c r="E7" s="26">
        <v>40975</v>
      </c>
      <c r="F7" s="87">
        <v>60000</v>
      </c>
      <c r="G7" s="88"/>
      <c r="H7" s="35">
        <v>40690</v>
      </c>
      <c r="I7" s="31" t="s">
        <v>21</v>
      </c>
      <c r="J7" s="89">
        <v>41018</v>
      </c>
      <c r="K7" s="90"/>
      <c r="L7" s="91">
        <v>41041</v>
      </c>
      <c r="M7" s="90"/>
      <c r="N7" s="91">
        <v>41067</v>
      </c>
      <c r="O7" s="90"/>
      <c r="P7" s="91">
        <v>41103</v>
      </c>
      <c r="Q7" s="90"/>
      <c r="R7" s="91">
        <v>41130</v>
      </c>
      <c r="S7" s="90"/>
      <c r="T7" s="91">
        <v>41176</v>
      </c>
      <c r="U7" s="90"/>
      <c r="V7" s="91"/>
      <c r="W7" s="90"/>
      <c r="X7" s="91"/>
      <c r="Y7" s="90"/>
    </row>
    <row r="8" spans="2:25" ht="21.75" customHeight="1">
      <c r="B8" s="45" t="s">
        <v>23</v>
      </c>
      <c r="C8" s="61" t="s">
        <v>33</v>
      </c>
      <c r="D8" s="43">
        <v>500</v>
      </c>
      <c r="E8" s="28">
        <v>241905</v>
      </c>
      <c r="F8" s="62" t="s">
        <v>34</v>
      </c>
      <c r="G8" s="43">
        <v>500</v>
      </c>
      <c r="H8" s="36">
        <v>191521</v>
      </c>
      <c r="I8" s="33" t="s">
        <v>30</v>
      </c>
      <c r="J8" s="92">
        <v>246949</v>
      </c>
      <c r="K8" s="93"/>
      <c r="L8" s="94">
        <v>251994</v>
      </c>
      <c r="M8" s="93"/>
      <c r="N8" s="94">
        <v>256822</v>
      </c>
      <c r="O8" s="93"/>
      <c r="P8" s="94">
        <v>262357</v>
      </c>
      <c r="Q8" s="93"/>
      <c r="R8" s="94">
        <v>266895</v>
      </c>
      <c r="S8" s="93"/>
      <c r="T8" s="94">
        <v>271751</v>
      </c>
      <c r="U8" s="93"/>
      <c r="V8" s="94"/>
      <c r="W8" s="93"/>
      <c r="X8" s="94"/>
      <c r="Y8" s="93"/>
    </row>
    <row r="9" spans="2:25" ht="21.75" customHeight="1" thickBot="1">
      <c r="B9" s="45"/>
      <c r="C9" s="95" t="s">
        <v>53</v>
      </c>
      <c r="D9" s="96"/>
      <c r="E9" s="96"/>
      <c r="F9" s="96"/>
      <c r="G9" s="96"/>
      <c r="H9" s="97"/>
      <c r="I9" s="34" t="s">
        <v>29</v>
      </c>
      <c r="J9" s="38">
        <f>J8-E8</f>
        <v>5044</v>
      </c>
      <c r="K9" s="39" t="str">
        <f>IF(J9&gt;0,IF(J9&gt;=($C7+$D8),"×","○"),"")</f>
        <v>○</v>
      </c>
      <c r="L9" s="40">
        <f>L8-J8</f>
        <v>5045</v>
      </c>
      <c r="M9" s="39" t="str">
        <f>IF(L9&gt;0,IF(L9&gt;=($C7+$D8),"×","○"),"")</f>
        <v>○</v>
      </c>
      <c r="N9" s="40">
        <f>N8-L8</f>
        <v>4828</v>
      </c>
      <c r="O9" s="39" t="str">
        <f>IF(N9&gt;0,IF(N9&gt;=($C7+$D8),"×","○"),"")</f>
        <v>○</v>
      </c>
      <c r="P9" s="40">
        <f>P8-N8</f>
        <v>5535</v>
      </c>
      <c r="Q9" s="39" t="str">
        <f>IF(P9&gt;0,IF(P9&gt;=($C7+$D8),"×","○"),"")</f>
        <v>×</v>
      </c>
      <c r="R9" s="40">
        <f>R8-P8</f>
        <v>4538</v>
      </c>
      <c r="S9" s="39" t="str">
        <f>IF(R9&gt;0,IF(R9&gt;=($C7+$D8),"×","○"),"")</f>
        <v>○</v>
      </c>
      <c r="T9" s="40">
        <f>T8-R8</f>
        <v>4856</v>
      </c>
      <c r="U9" s="39" t="str">
        <f>IF(T9&gt;0,IF(T9&gt;=($C7+$D8),"×","○"),"")</f>
        <v>○</v>
      </c>
      <c r="V9" s="40">
        <f>V8-T8</f>
        <v>-271751</v>
      </c>
      <c r="W9" s="39">
        <f>IF(V9&gt;0,IF(V9&gt;=($C7+$D8),"×","○"),"")</f>
      </c>
      <c r="X9" s="40">
        <f>X8-V8</f>
        <v>0</v>
      </c>
      <c r="Y9" s="39">
        <f>IF(X9&gt;0,IF(X9&gt;=($C7+$D8),"×","○"),"")</f>
      </c>
    </row>
    <row r="10" spans="2:25" ht="21.75" customHeight="1" thickTop="1">
      <c r="B10" s="44">
        <v>2345</v>
      </c>
      <c r="C10" s="98" t="s">
        <v>32</v>
      </c>
      <c r="D10" s="99"/>
      <c r="E10" s="51" t="s">
        <v>27</v>
      </c>
      <c r="F10" s="80" t="s">
        <v>28</v>
      </c>
      <c r="G10" s="81"/>
      <c r="H10" s="50" t="s">
        <v>27</v>
      </c>
      <c r="I10" s="32" t="s">
        <v>20</v>
      </c>
      <c r="J10" s="100" t="s">
        <v>19</v>
      </c>
      <c r="K10" s="101"/>
      <c r="L10" s="102" t="s">
        <v>19</v>
      </c>
      <c r="M10" s="101"/>
      <c r="N10" s="102" t="s">
        <v>19</v>
      </c>
      <c r="O10" s="101"/>
      <c r="P10" s="102" t="s">
        <v>19</v>
      </c>
      <c r="Q10" s="101"/>
      <c r="R10" s="102" t="s">
        <v>19</v>
      </c>
      <c r="S10" s="101"/>
      <c r="T10" s="102" t="s">
        <v>19</v>
      </c>
      <c r="U10" s="101"/>
      <c r="V10" s="102" t="s">
        <v>19</v>
      </c>
      <c r="W10" s="101"/>
      <c r="X10" s="102" t="s">
        <v>19</v>
      </c>
      <c r="Y10" s="101"/>
    </row>
    <row r="11" spans="2:25" ht="21.75" customHeight="1">
      <c r="B11" s="45" t="s">
        <v>26</v>
      </c>
      <c r="C11" s="85">
        <v>4000</v>
      </c>
      <c r="D11" s="86"/>
      <c r="E11" s="26">
        <v>40975</v>
      </c>
      <c r="F11" s="87">
        <v>50000</v>
      </c>
      <c r="G11" s="88"/>
      <c r="H11" s="35">
        <v>40710</v>
      </c>
      <c r="I11" s="31" t="s">
        <v>21</v>
      </c>
      <c r="J11" s="89">
        <v>41002</v>
      </c>
      <c r="K11" s="90"/>
      <c r="L11" s="91">
        <v>41041</v>
      </c>
      <c r="M11" s="90"/>
      <c r="N11" s="91">
        <v>41067</v>
      </c>
      <c r="O11" s="90"/>
      <c r="P11" s="91">
        <v>41110</v>
      </c>
      <c r="Q11" s="90"/>
      <c r="R11" s="91">
        <v>41132</v>
      </c>
      <c r="S11" s="90"/>
      <c r="T11" s="91">
        <v>41177</v>
      </c>
      <c r="U11" s="90"/>
      <c r="V11" s="91"/>
      <c r="W11" s="90"/>
      <c r="X11" s="91"/>
      <c r="Y11" s="90"/>
    </row>
    <row r="12" spans="2:25" ht="21.75" customHeight="1">
      <c r="B12" s="45" t="s">
        <v>23</v>
      </c>
      <c r="C12" s="61" t="s">
        <v>33</v>
      </c>
      <c r="D12" s="43">
        <v>400</v>
      </c>
      <c r="E12" s="28">
        <v>158219</v>
      </c>
      <c r="F12" s="62" t="s">
        <v>35</v>
      </c>
      <c r="G12" s="43">
        <v>400</v>
      </c>
      <c r="H12" s="36">
        <v>112005</v>
      </c>
      <c r="I12" s="33" t="s">
        <v>30</v>
      </c>
      <c r="J12" s="92">
        <v>162159</v>
      </c>
      <c r="K12" s="93"/>
      <c r="L12" s="94">
        <v>166278</v>
      </c>
      <c r="M12" s="93"/>
      <c r="N12" s="94">
        <v>170028</v>
      </c>
      <c r="O12" s="93"/>
      <c r="P12" s="94">
        <v>174115</v>
      </c>
      <c r="Q12" s="93"/>
      <c r="R12" s="94">
        <v>178257</v>
      </c>
      <c r="S12" s="93"/>
      <c r="T12" s="94">
        <v>181987</v>
      </c>
      <c r="U12" s="93"/>
      <c r="V12" s="94"/>
      <c r="W12" s="93"/>
      <c r="X12" s="94"/>
      <c r="Y12" s="93"/>
    </row>
    <row r="13" spans="2:25" ht="21.75" customHeight="1" thickBot="1">
      <c r="B13" s="46"/>
      <c r="C13" s="95" t="s">
        <v>53</v>
      </c>
      <c r="D13" s="96"/>
      <c r="E13" s="96"/>
      <c r="F13" s="96"/>
      <c r="G13" s="96"/>
      <c r="H13" s="97"/>
      <c r="I13" s="34" t="s">
        <v>29</v>
      </c>
      <c r="J13" s="38">
        <f>J12-E12</f>
        <v>3940</v>
      </c>
      <c r="K13" s="39" t="str">
        <f>IF(J13&gt;0,IF(J13&gt;=($C11+$D12),"×","○"),"")</f>
        <v>○</v>
      </c>
      <c r="L13" s="40">
        <f>L12-J12</f>
        <v>4119</v>
      </c>
      <c r="M13" s="39" t="str">
        <f>IF(L13&gt;0,IF(L13&gt;=($C11+$D12),"×","○"),"")</f>
        <v>○</v>
      </c>
      <c r="N13" s="40">
        <f>N12-L12</f>
        <v>3750</v>
      </c>
      <c r="O13" s="39" t="str">
        <f>IF(N13&gt;0,IF(N13&gt;=($C11+$D12),"×","○"),"")</f>
        <v>○</v>
      </c>
      <c r="P13" s="40">
        <f>P12-N12</f>
        <v>4087</v>
      </c>
      <c r="Q13" s="39" t="str">
        <f>IF(P13&gt;0,IF(P13&gt;=($C11+$D12),"×","○"),"")</f>
        <v>○</v>
      </c>
      <c r="R13" s="40">
        <f>R12-P12</f>
        <v>4142</v>
      </c>
      <c r="S13" s="39" t="str">
        <f>IF(R13&gt;0,IF(R13&gt;=($C11+$D12),"×","○"),"")</f>
        <v>○</v>
      </c>
      <c r="T13" s="40">
        <f>T12-R12</f>
        <v>3730</v>
      </c>
      <c r="U13" s="39" t="str">
        <f>IF(T13&gt;0,IF(T13&gt;=($C11+$D12),"×","○"),"")</f>
        <v>○</v>
      </c>
      <c r="V13" s="40">
        <f>V12-T12</f>
        <v>-181987</v>
      </c>
      <c r="W13" s="39">
        <f>IF(V13&gt;0,IF(V13&gt;=($C11+$D12),"×","○"),"")</f>
      </c>
      <c r="X13" s="40">
        <f>X12-V12</f>
        <v>0</v>
      </c>
      <c r="Y13" s="39">
        <f>IF(X13&gt;0,IF(X13&gt;=($C11+$D12),"×","○"),"")</f>
      </c>
    </row>
    <row r="14" spans="2:25" ht="21.75" customHeight="1" thickTop="1">
      <c r="B14" s="44"/>
      <c r="C14" s="98" t="s">
        <v>32</v>
      </c>
      <c r="D14" s="99"/>
      <c r="E14" s="51" t="s">
        <v>27</v>
      </c>
      <c r="F14" s="80" t="s">
        <v>28</v>
      </c>
      <c r="G14" s="81"/>
      <c r="H14" s="50" t="s">
        <v>27</v>
      </c>
      <c r="I14" s="32" t="s">
        <v>20</v>
      </c>
      <c r="J14" s="100" t="s">
        <v>19</v>
      </c>
      <c r="K14" s="101"/>
      <c r="L14" s="102" t="s">
        <v>19</v>
      </c>
      <c r="M14" s="101"/>
      <c r="N14" s="102" t="s">
        <v>19</v>
      </c>
      <c r="O14" s="101"/>
      <c r="P14" s="102" t="s">
        <v>19</v>
      </c>
      <c r="Q14" s="101"/>
      <c r="R14" s="102" t="s">
        <v>19</v>
      </c>
      <c r="S14" s="101"/>
      <c r="T14" s="102" t="s">
        <v>19</v>
      </c>
      <c r="U14" s="101"/>
      <c r="V14" s="102" t="s">
        <v>19</v>
      </c>
      <c r="W14" s="101"/>
      <c r="X14" s="102" t="s">
        <v>19</v>
      </c>
      <c r="Y14" s="101"/>
    </row>
    <row r="15" spans="2:25" ht="21.75" customHeight="1">
      <c r="B15" s="45"/>
      <c r="C15" s="85"/>
      <c r="D15" s="86"/>
      <c r="E15" s="26"/>
      <c r="F15" s="87"/>
      <c r="G15" s="88"/>
      <c r="H15" s="35"/>
      <c r="I15" s="31" t="s">
        <v>21</v>
      </c>
      <c r="J15" s="89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</row>
    <row r="16" spans="2:25" ht="21.75" customHeight="1">
      <c r="B16" s="45"/>
      <c r="C16" s="61" t="s">
        <v>33</v>
      </c>
      <c r="D16" s="43"/>
      <c r="E16" s="28"/>
      <c r="F16" s="62" t="s">
        <v>35</v>
      </c>
      <c r="G16" s="43"/>
      <c r="H16" s="36"/>
      <c r="I16" s="33" t="s">
        <v>30</v>
      </c>
      <c r="J16" s="92"/>
      <c r="K16" s="93"/>
      <c r="L16" s="94"/>
      <c r="M16" s="93"/>
      <c r="N16" s="94"/>
      <c r="O16" s="93"/>
      <c r="P16" s="94"/>
      <c r="Q16" s="93"/>
      <c r="R16" s="94"/>
      <c r="S16" s="93"/>
      <c r="T16" s="94"/>
      <c r="U16" s="93"/>
      <c r="V16" s="94"/>
      <c r="W16" s="93"/>
      <c r="X16" s="94"/>
      <c r="Y16" s="93"/>
    </row>
    <row r="17" spans="2:25" ht="21.75" customHeight="1" thickBot="1">
      <c r="B17" s="46"/>
      <c r="C17" s="103" t="s">
        <v>53</v>
      </c>
      <c r="D17" s="104"/>
      <c r="E17" s="104"/>
      <c r="F17" s="104"/>
      <c r="G17" s="104"/>
      <c r="H17" s="105"/>
      <c r="I17" s="34" t="s">
        <v>29</v>
      </c>
      <c r="J17" s="38">
        <f>J16-E16</f>
        <v>0</v>
      </c>
      <c r="K17" s="39">
        <f>IF(J17&gt;0,IF(J17&gt;=($C15+$D16),"×","○"),"")</f>
      </c>
      <c r="L17" s="40">
        <f>L16-J16</f>
        <v>0</v>
      </c>
      <c r="M17" s="39">
        <f>IF(L17&gt;0,IF(L17&gt;=($C15+$D16),"×","○"),"")</f>
      </c>
      <c r="N17" s="40">
        <f>N16-L16</f>
        <v>0</v>
      </c>
      <c r="O17" s="39">
        <f>IF(N17&gt;0,IF(N17&gt;=($C15+$D16),"×","○"),"")</f>
      </c>
      <c r="P17" s="40">
        <f>P16-N16</f>
        <v>0</v>
      </c>
      <c r="Q17" s="39">
        <f>IF(P17&gt;0,IF(P17&gt;=($C15+$D16),"×","○"),"")</f>
      </c>
      <c r="R17" s="40">
        <f>R16-P16</f>
        <v>0</v>
      </c>
      <c r="S17" s="39">
        <f>IF(R17&gt;0,IF(R17&gt;=($C15+$D16),"×","○"),"")</f>
      </c>
      <c r="T17" s="40">
        <f>T16-R16</f>
        <v>0</v>
      </c>
      <c r="U17" s="39">
        <f>IF(T17&gt;0,IF(T17&gt;=($C15+$D16),"×","○"),"")</f>
      </c>
      <c r="V17" s="40">
        <f>V16-T16</f>
        <v>0</v>
      </c>
      <c r="W17" s="39">
        <f>IF(V17&gt;0,IF(V17&gt;=($C15+$D16),"×","○"),"")</f>
      </c>
      <c r="X17" s="40">
        <f>X16-V16</f>
        <v>0</v>
      </c>
      <c r="Y17" s="39">
        <f>IF(X17&gt;0,IF(X17&gt;=($C15+$D16),"×","○"),"")</f>
      </c>
    </row>
    <row r="18" spans="2:25" ht="21.75" customHeight="1" thickTop="1">
      <c r="B18" s="106" t="s">
        <v>14</v>
      </c>
      <c r="C18" s="108"/>
      <c r="D18" s="108"/>
      <c r="E18" s="108"/>
      <c r="F18" s="108"/>
      <c r="G18" s="108"/>
      <c r="H18" s="109"/>
      <c r="I18" s="17"/>
      <c r="J18" s="110" t="s">
        <v>13</v>
      </c>
      <c r="K18" s="107"/>
      <c r="L18" s="106" t="s">
        <v>13</v>
      </c>
      <c r="M18" s="107"/>
      <c r="N18" s="106" t="s">
        <v>13</v>
      </c>
      <c r="O18" s="107"/>
      <c r="P18" s="106" t="s">
        <v>13</v>
      </c>
      <c r="Q18" s="107"/>
      <c r="R18" s="106" t="s">
        <v>13</v>
      </c>
      <c r="S18" s="107"/>
      <c r="T18" s="106" t="s">
        <v>13</v>
      </c>
      <c r="U18" s="107"/>
      <c r="V18" s="106" t="s">
        <v>13</v>
      </c>
      <c r="W18" s="107"/>
      <c r="X18" s="106" t="s">
        <v>13</v>
      </c>
      <c r="Y18" s="107"/>
    </row>
    <row r="19" spans="2:25" s="41" customFormat="1" ht="21.75" customHeight="1">
      <c r="B19" s="48"/>
      <c r="C19" s="47"/>
      <c r="D19" s="47"/>
      <c r="E19" s="47"/>
      <c r="F19" s="47"/>
      <c r="G19" s="47"/>
      <c r="H19" s="47"/>
      <c r="I19" s="30"/>
      <c r="J19" s="22"/>
      <c r="K19" s="42"/>
      <c r="L19" s="22"/>
      <c r="M19" s="42"/>
      <c r="N19" s="22"/>
      <c r="O19" s="42"/>
      <c r="P19" s="22"/>
      <c r="Q19" s="42"/>
      <c r="R19" s="22"/>
      <c r="S19" s="42"/>
      <c r="T19" s="22"/>
      <c r="U19" s="42"/>
      <c r="V19" s="22"/>
      <c r="W19" s="42"/>
      <c r="X19" s="22"/>
      <c r="Y19" s="42"/>
    </row>
    <row r="20" spans="2:25" s="41" customFormat="1" ht="21.75" customHeight="1">
      <c r="B20" s="23"/>
      <c r="C20" s="30"/>
      <c r="D20" s="30"/>
      <c r="E20" s="30"/>
      <c r="F20" s="30"/>
      <c r="G20" s="30"/>
      <c r="H20" s="30"/>
      <c r="I20" s="30"/>
      <c r="J20" s="22"/>
      <c r="K20" s="22"/>
      <c r="L20" s="22"/>
      <c r="M20" s="22"/>
      <c r="N20" s="22"/>
      <c r="O20" s="22"/>
      <c r="P20" s="22"/>
      <c r="Q20" s="42"/>
      <c r="R20" s="22"/>
      <c r="S20" s="22"/>
      <c r="T20" s="22"/>
      <c r="U20" s="22"/>
      <c r="V20" s="22"/>
      <c r="W20" s="22"/>
      <c r="X20" s="22"/>
      <c r="Y20" s="22"/>
    </row>
    <row r="21" spans="2:25" ht="21.75" customHeight="1" thickBot="1">
      <c r="B21" s="59" t="s">
        <v>22</v>
      </c>
      <c r="C21" s="76" t="s">
        <v>45</v>
      </c>
      <c r="D21" s="76"/>
      <c r="E21" s="77"/>
      <c r="F21" s="76" t="s">
        <v>46</v>
      </c>
      <c r="G21" s="76"/>
      <c r="H21" s="77"/>
      <c r="I21" s="60"/>
      <c r="J21" s="111" t="s">
        <v>47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2:25" ht="21.75" customHeight="1" thickTop="1">
      <c r="B22" s="45">
        <v>4567</v>
      </c>
      <c r="C22" s="78" t="s">
        <v>32</v>
      </c>
      <c r="D22" s="79"/>
      <c r="E22" s="51" t="s">
        <v>27</v>
      </c>
      <c r="F22" s="80" t="s">
        <v>28</v>
      </c>
      <c r="G22" s="81"/>
      <c r="H22" s="50" t="s">
        <v>27</v>
      </c>
      <c r="I22" s="37" t="s">
        <v>20</v>
      </c>
      <c r="J22" s="82" t="s">
        <v>19</v>
      </c>
      <c r="K22" s="83"/>
      <c r="L22" s="84" t="s">
        <v>19</v>
      </c>
      <c r="M22" s="83"/>
      <c r="N22" s="84" t="s">
        <v>19</v>
      </c>
      <c r="O22" s="83"/>
      <c r="P22" s="84" t="s">
        <v>19</v>
      </c>
      <c r="Q22" s="83"/>
      <c r="R22" s="84" t="s">
        <v>19</v>
      </c>
      <c r="S22" s="83"/>
      <c r="T22" s="84" t="s">
        <v>19</v>
      </c>
      <c r="U22" s="83"/>
      <c r="V22" s="84" t="s">
        <v>19</v>
      </c>
      <c r="W22" s="83"/>
      <c r="X22" s="84" t="s">
        <v>19</v>
      </c>
      <c r="Y22" s="83"/>
    </row>
    <row r="23" spans="2:25" ht="21.75" customHeight="1">
      <c r="B23" s="45" t="s">
        <v>26</v>
      </c>
      <c r="C23" s="85" t="s">
        <v>38</v>
      </c>
      <c r="D23" s="86"/>
      <c r="E23" s="26" t="s">
        <v>39</v>
      </c>
      <c r="F23" s="87">
        <v>50000</v>
      </c>
      <c r="G23" s="88"/>
      <c r="H23" s="27">
        <v>40527</v>
      </c>
      <c r="I23" s="31" t="s">
        <v>21</v>
      </c>
      <c r="J23" s="89">
        <v>40829</v>
      </c>
      <c r="K23" s="90"/>
      <c r="L23" s="91">
        <v>41146</v>
      </c>
      <c r="M23" s="90"/>
      <c r="N23" s="91"/>
      <c r="O23" s="90"/>
      <c r="P23" s="91"/>
      <c r="Q23" s="90"/>
      <c r="R23" s="91"/>
      <c r="S23" s="90"/>
      <c r="T23" s="91"/>
      <c r="U23" s="90"/>
      <c r="V23" s="91"/>
      <c r="W23" s="90"/>
      <c r="X23" s="91"/>
      <c r="Y23" s="90"/>
    </row>
    <row r="24" spans="2:25" ht="21.75" customHeight="1">
      <c r="B24" s="45" t="s">
        <v>24</v>
      </c>
      <c r="C24" s="61" t="s">
        <v>33</v>
      </c>
      <c r="D24" s="43" t="s">
        <v>37</v>
      </c>
      <c r="E24" s="28" t="s">
        <v>40</v>
      </c>
      <c r="F24" s="62" t="s">
        <v>35</v>
      </c>
      <c r="G24" s="43">
        <v>400</v>
      </c>
      <c r="H24" s="29">
        <v>52512</v>
      </c>
      <c r="I24" s="33" t="s">
        <v>30</v>
      </c>
      <c r="J24" s="92">
        <v>102656</v>
      </c>
      <c r="K24" s="93"/>
      <c r="L24" s="94">
        <v>152591</v>
      </c>
      <c r="M24" s="93"/>
      <c r="N24" s="94"/>
      <c r="O24" s="93"/>
      <c r="P24" s="94"/>
      <c r="Q24" s="93"/>
      <c r="R24" s="94"/>
      <c r="S24" s="93"/>
      <c r="T24" s="94"/>
      <c r="U24" s="93"/>
      <c r="V24" s="94"/>
      <c r="W24" s="93"/>
      <c r="X24" s="94"/>
      <c r="Y24" s="93"/>
    </row>
    <row r="25" spans="2:25" ht="21.75" customHeight="1" thickBot="1">
      <c r="B25" s="46"/>
      <c r="C25" s="103" t="s">
        <v>54</v>
      </c>
      <c r="D25" s="104"/>
      <c r="E25" s="104"/>
      <c r="F25" s="104"/>
      <c r="G25" s="104"/>
      <c r="H25" s="105"/>
      <c r="I25" s="34" t="s">
        <v>29</v>
      </c>
      <c r="J25" s="38">
        <f>J24-H24</f>
        <v>50144</v>
      </c>
      <c r="K25" s="39" t="str">
        <f>IF(J25&gt;0,IF(J25&gt;=($F23+$G24),"×","○"),"")</f>
        <v>○</v>
      </c>
      <c r="L25" s="40">
        <f>L24-J24</f>
        <v>49935</v>
      </c>
      <c r="M25" s="39" t="str">
        <f>IF(L25&gt;0,IF(L25&gt;=($F23+$G24),"×","○"),"")</f>
        <v>○</v>
      </c>
      <c r="N25" s="40">
        <f>N24-L24</f>
        <v>-152591</v>
      </c>
      <c r="O25" s="39">
        <f>IF(N25&gt;0,IF(N25&gt;=($F23+$G24),"×","○"),"")</f>
      </c>
      <c r="P25" s="40">
        <f>P24-N24</f>
        <v>0</v>
      </c>
      <c r="Q25" s="39">
        <f>IF(P25&gt;0,IF(P25&gt;=($F23+$G24),"×","○"),"")</f>
      </c>
      <c r="R25" s="40">
        <f>R24-P24</f>
        <v>0</v>
      </c>
      <c r="S25" s="39">
        <f>IF(R25&gt;0,IF(R25&gt;=($F23+$G24),"×","○"),"")</f>
      </c>
      <c r="T25" s="40">
        <f>T24-R24</f>
        <v>0</v>
      </c>
      <c r="U25" s="39">
        <f>IF(T25&gt;0,IF(T25&gt;=($F23+$G24),"×","○"),"")</f>
      </c>
      <c r="V25" s="40">
        <f>V24-T24</f>
        <v>0</v>
      </c>
      <c r="W25" s="39">
        <f>IF(V25&gt;0,IF(V25&gt;=($F23+$G24),"×","○"),"")</f>
      </c>
      <c r="X25" s="40">
        <f>X24-V24</f>
        <v>0</v>
      </c>
      <c r="Y25" s="39">
        <f>IF(X25&gt;0,IF(X25&gt;=($F23+$G24),"×","○"),"")</f>
      </c>
    </row>
    <row r="26" spans="2:25" ht="21.75" customHeight="1" thickTop="1">
      <c r="B26" s="44"/>
      <c r="C26" s="98" t="s">
        <v>32</v>
      </c>
      <c r="D26" s="99"/>
      <c r="E26" s="51" t="s">
        <v>27</v>
      </c>
      <c r="F26" s="80" t="s">
        <v>28</v>
      </c>
      <c r="G26" s="81"/>
      <c r="H26" s="50" t="s">
        <v>27</v>
      </c>
      <c r="I26" s="32" t="s">
        <v>20</v>
      </c>
      <c r="J26" s="100" t="s">
        <v>19</v>
      </c>
      <c r="K26" s="101"/>
      <c r="L26" s="102" t="s">
        <v>19</v>
      </c>
      <c r="M26" s="101"/>
      <c r="N26" s="102" t="s">
        <v>19</v>
      </c>
      <c r="O26" s="101"/>
      <c r="P26" s="102" t="s">
        <v>19</v>
      </c>
      <c r="Q26" s="101"/>
      <c r="R26" s="102" t="s">
        <v>19</v>
      </c>
      <c r="S26" s="101"/>
      <c r="T26" s="102" t="s">
        <v>19</v>
      </c>
      <c r="U26" s="101"/>
      <c r="V26" s="102" t="s">
        <v>19</v>
      </c>
      <c r="W26" s="101"/>
      <c r="X26" s="102" t="s">
        <v>19</v>
      </c>
      <c r="Y26" s="101"/>
    </row>
    <row r="27" spans="2:25" ht="21.75" customHeight="1">
      <c r="B27" s="45"/>
      <c r="C27" s="85" t="s">
        <v>41</v>
      </c>
      <c r="D27" s="86"/>
      <c r="E27" s="26" t="s">
        <v>37</v>
      </c>
      <c r="F27" s="87"/>
      <c r="G27" s="88"/>
      <c r="H27" s="27"/>
      <c r="I27" s="31" t="s">
        <v>21</v>
      </c>
      <c r="J27" s="89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</row>
    <row r="28" spans="2:25" ht="21.75" customHeight="1">
      <c r="B28" s="45"/>
      <c r="C28" s="61" t="s">
        <v>33</v>
      </c>
      <c r="D28" s="43" t="s">
        <v>41</v>
      </c>
      <c r="E28" s="28" t="s">
        <v>38</v>
      </c>
      <c r="F28" s="62" t="s">
        <v>35</v>
      </c>
      <c r="G28" s="43"/>
      <c r="H28" s="29"/>
      <c r="I28" s="33" t="s">
        <v>30</v>
      </c>
      <c r="J28" s="92"/>
      <c r="K28" s="93"/>
      <c r="L28" s="94"/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</row>
    <row r="29" spans="2:25" ht="21.75" customHeight="1" thickBot="1">
      <c r="B29" s="46"/>
      <c r="C29" s="103" t="s">
        <v>54</v>
      </c>
      <c r="D29" s="104"/>
      <c r="E29" s="104"/>
      <c r="F29" s="104"/>
      <c r="G29" s="104"/>
      <c r="H29" s="105"/>
      <c r="I29" s="34" t="s">
        <v>29</v>
      </c>
      <c r="J29" s="38">
        <f>J28-H28</f>
        <v>0</v>
      </c>
      <c r="K29" s="39">
        <f>IF(J29&gt;0,IF(J29&gt;=($F27+$G28),"×","○"),"")</f>
      </c>
      <c r="L29" s="40">
        <f>L28-J28</f>
        <v>0</v>
      </c>
      <c r="M29" s="39">
        <f>IF(L29&gt;0,IF(L29&gt;=($F27+$G28),"×","○"),"")</f>
      </c>
      <c r="N29" s="40">
        <f>N28-L28</f>
        <v>0</v>
      </c>
      <c r="O29" s="39">
        <f>IF(N29&gt;0,IF(N29&gt;=($F27+$G28),"×","○"),"")</f>
      </c>
      <c r="P29" s="40">
        <f>P28-N28</f>
        <v>0</v>
      </c>
      <c r="Q29" s="39">
        <f>IF(P29&gt;0,IF(P29&gt;=($F27+$G28),"×","○"),"")</f>
      </c>
      <c r="R29" s="40">
        <f>R28-P28</f>
        <v>0</v>
      </c>
      <c r="S29" s="39">
        <f>IF(R29&gt;0,IF(R29&gt;=($F27+$G28),"×","○"),"")</f>
      </c>
      <c r="T29" s="40">
        <f>T28-R28</f>
        <v>0</v>
      </c>
      <c r="U29" s="39">
        <f>IF(T29&gt;0,IF(T29&gt;=($F27+$G28),"×","○"),"")</f>
      </c>
      <c r="V29" s="40">
        <f>V28-T28</f>
        <v>0</v>
      </c>
      <c r="W29" s="39">
        <f>IF(V29&gt;0,IF(V29&gt;=($F27+$G28),"×","○"),"")</f>
      </c>
      <c r="X29" s="40">
        <f>X28-V28</f>
        <v>0</v>
      </c>
      <c r="Y29" s="39">
        <f>IF(X29&gt;0,IF(X29&gt;=($F27+$G28),"×","○"),"")</f>
      </c>
    </row>
    <row r="30" spans="2:25" ht="21.75" customHeight="1" thickTop="1">
      <c r="B30" s="106" t="s">
        <v>14</v>
      </c>
      <c r="C30" s="108"/>
      <c r="D30" s="108"/>
      <c r="E30" s="108"/>
      <c r="F30" s="108"/>
      <c r="G30" s="108"/>
      <c r="H30" s="109"/>
      <c r="I30" s="17"/>
      <c r="J30" s="110" t="s">
        <v>13</v>
      </c>
      <c r="K30" s="107"/>
      <c r="L30" s="106" t="s">
        <v>13</v>
      </c>
      <c r="M30" s="107"/>
      <c r="N30" s="106" t="s">
        <v>13</v>
      </c>
      <c r="O30" s="107"/>
      <c r="P30" s="106" t="s">
        <v>13</v>
      </c>
      <c r="Q30" s="107"/>
      <c r="R30" s="106" t="s">
        <v>13</v>
      </c>
      <c r="S30" s="107"/>
      <c r="T30" s="106" t="s">
        <v>13</v>
      </c>
      <c r="U30" s="107"/>
      <c r="V30" s="106" t="s">
        <v>13</v>
      </c>
      <c r="W30" s="107"/>
      <c r="X30" s="106" t="s">
        <v>13</v>
      </c>
      <c r="Y30" s="107"/>
    </row>
    <row r="31" spans="2:25" ht="12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2:3" ht="13.5">
      <c r="B32" s="21" t="s">
        <v>17</v>
      </c>
      <c r="C32" s="21"/>
    </row>
    <row r="33" ht="13.5">
      <c r="B33" s="21" t="s">
        <v>36</v>
      </c>
    </row>
    <row r="34" ht="13.5">
      <c r="B34" s="1" t="s">
        <v>48</v>
      </c>
    </row>
  </sheetData>
  <sheetProtection/>
  <mergeCells count="171">
    <mergeCell ref="V18:W18"/>
    <mergeCell ref="X18:Y18"/>
    <mergeCell ref="C21:E21"/>
    <mergeCell ref="F21:H21"/>
    <mergeCell ref="J21:Y21"/>
    <mergeCell ref="B18:H18"/>
    <mergeCell ref="J18:K18"/>
    <mergeCell ref="L18:M18"/>
    <mergeCell ref="N18:O18"/>
    <mergeCell ref="P18:Q18"/>
    <mergeCell ref="R18:S18"/>
    <mergeCell ref="T18:U18"/>
    <mergeCell ref="C29:H29"/>
    <mergeCell ref="R1:S1"/>
    <mergeCell ref="O1:P1"/>
    <mergeCell ref="V27:W27"/>
    <mergeCell ref="V26:W26"/>
    <mergeCell ref="P26:Q26"/>
    <mergeCell ref="R26:S26"/>
    <mergeCell ref="T26:U26"/>
    <mergeCell ref="C17:H17"/>
    <mergeCell ref="C26:D26"/>
    <mergeCell ref="X27:Y27"/>
    <mergeCell ref="J28:K28"/>
    <mergeCell ref="L28:M28"/>
    <mergeCell ref="N28:O28"/>
    <mergeCell ref="P28:Q28"/>
    <mergeCell ref="R28:S28"/>
    <mergeCell ref="T28:U28"/>
    <mergeCell ref="V28:W28"/>
    <mergeCell ref="X28:Y28"/>
    <mergeCell ref="P27:Q27"/>
    <mergeCell ref="X16:Y16"/>
    <mergeCell ref="R27:S27"/>
    <mergeCell ref="T27:U27"/>
    <mergeCell ref="N26:O26"/>
    <mergeCell ref="P22:Q22"/>
    <mergeCell ref="R22:S22"/>
    <mergeCell ref="T22:U22"/>
    <mergeCell ref="V22:W22"/>
    <mergeCell ref="C27:D27"/>
    <mergeCell ref="F27:G27"/>
    <mergeCell ref="J27:K27"/>
    <mergeCell ref="L27:M27"/>
    <mergeCell ref="F26:G26"/>
    <mergeCell ref="J26:K26"/>
    <mergeCell ref="V15:W15"/>
    <mergeCell ref="X15:Y15"/>
    <mergeCell ref="J16:K16"/>
    <mergeCell ref="L16:M16"/>
    <mergeCell ref="N16:O16"/>
    <mergeCell ref="P16:Q16"/>
    <mergeCell ref="R16:S16"/>
    <mergeCell ref="T16:U16"/>
    <mergeCell ref="V16:W16"/>
    <mergeCell ref="R15:S15"/>
    <mergeCell ref="V14:W14"/>
    <mergeCell ref="X14:Y14"/>
    <mergeCell ref="C15:D15"/>
    <mergeCell ref="F15:G15"/>
    <mergeCell ref="J15:K15"/>
    <mergeCell ref="L15:M15"/>
    <mergeCell ref="R14:S14"/>
    <mergeCell ref="T14:U14"/>
    <mergeCell ref="N15:O15"/>
    <mergeCell ref="P15:Q15"/>
    <mergeCell ref="T15:U15"/>
    <mergeCell ref="F10:G10"/>
    <mergeCell ref="F11:G11"/>
    <mergeCell ref="N14:O14"/>
    <mergeCell ref="P14:Q14"/>
    <mergeCell ref="T11:U11"/>
    <mergeCell ref="P11:Q11"/>
    <mergeCell ref="P10:Q10"/>
    <mergeCell ref="L14:M14"/>
    <mergeCell ref="B30:H30"/>
    <mergeCell ref="C7:D7"/>
    <mergeCell ref="C6:D6"/>
    <mergeCell ref="F6:G6"/>
    <mergeCell ref="F7:G7"/>
    <mergeCell ref="C25:H25"/>
    <mergeCell ref="C9:H9"/>
    <mergeCell ref="C10:D10"/>
    <mergeCell ref="C11:D11"/>
    <mergeCell ref="C13:H13"/>
    <mergeCell ref="J5:Y5"/>
    <mergeCell ref="P7:Q7"/>
    <mergeCell ref="P8:Q8"/>
    <mergeCell ref="C22:D22"/>
    <mergeCell ref="F22:G22"/>
    <mergeCell ref="P6:Q6"/>
    <mergeCell ref="R6:S6"/>
    <mergeCell ref="R7:S7"/>
    <mergeCell ref="R8:S8"/>
    <mergeCell ref="N7:O7"/>
    <mergeCell ref="J22:K22"/>
    <mergeCell ref="N10:O10"/>
    <mergeCell ref="J10:K10"/>
    <mergeCell ref="J11:K11"/>
    <mergeCell ref="J12:K12"/>
    <mergeCell ref="N12:O12"/>
    <mergeCell ref="L10:M10"/>
    <mergeCell ref="L11:M11"/>
    <mergeCell ref="L12:M12"/>
    <mergeCell ref="J14:K14"/>
    <mergeCell ref="J8:K8"/>
    <mergeCell ref="X6:Y6"/>
    <mergeCell ref="X7:Y7"/>
    <mergeCell ref="X8:Y8"/>
    <mergeCell ref="V6:W6"/>
    <mergeCell ref="V7:W7"/>
    <mergeCell ref="V8:W8"/>
    <mergeCell ref="J30:K30"/>
    <mergeCell ref="T6:U6"/>
    <mergeCell ref="T7:U7"/>
    <mergeCell ref="T8:U8"/>
    <mergeCell ref="L7:M7"/>
    <mergeCell ref="L8:M8"/>
    <mergeCell ref="J6:K6"/>
    <mergeCell ref="R10:S10"/>
    <mergeCell ref="P12:Q12"/>
    <mergeCell ref="N11:O11"/>
    <mergeCell ref="X10:Y10"/>
    <mergeCell ref="X11:Y11"/>
    <mergeCell ref="X12:Y12"/>
    <mergeCell ref="R12:S12"/>
    <mergeCell ref="T12:U12"/>
    <mergeCell ref="V10:W10"/>
    <mergeCell ref="V11:W11"/>
    <mergeCell ref="V12:W12"/>
    <mergeCell ref="T10:U10"/>
    <mergeCell ref="R11:S11"/>
    <mergeCell ref="C5:E5"/>
    <mergeCell ref="F5:H5"/>
    <mergeCell ref="L22:M22"/>
    <mergeCell ref="N22:O22"/>
    <mergeCell ref="C14:D14"/>
    <mergeCell ref="F14:G14"/>
    <mergeCell ref="N6:O6"/>
    <mergeCell ref="N8:O8"/>
    <mergeCell ref="L6:M6"/>
    <mergeCell ref="J7:K7"/>
    <mergeCell ref="X22:Y22"/>
    <mergeCell ref="C23:D23"/>
    <mergeCell ref="F23:G23"/>
    <mergeCell ref="J23:K23"/>
    <mergeCell ref="L23:M23"/>
    <mergeCell ref="N23:O23"/>
    <mergeCell ref="P23:Q23"/>
    <mergeCell ref="R23:S23"/>
    <mergeCell ref="T23:U23"/>
    <mergeCell ref="V23:W23"/>
    <mergeCell ref="X23:Y23"/>
    <mergeCell ref="J24:K24"/>
    <mergeCell ref="L24:M24"/>
    <mergeCell ref="N24:O24"/>
    <mergeCell ref="P24:Q24"/>
    <mergeCell ref="R24:S24"/>
    <mergeCell ref="T24:U24"/>
    <mergeCell ref="V24:W24"/>
    <mergeCell ref="X24:Y24"/>
    <mergeCell ref="T30:U30"/>
    <mergeCell ref="V30:W30"/>
    <mergeCell ref="X30:Y30"/>
    <mergeCell ref="L26:M26"/>
    <mergeCell ref="L30:M30"/>
    <mergeCell ref="N30:O30"/>
    <mergeCell ref="P30:Q30"/>
    <mergeCell ref="R30:S30"/>
    <mergeCell ref="X26:Y26"/>
    <mergeCell ref="N27:O27"/>
  </mergeCells>
  <printOptions/>
  <pageMargins left="0.27" right="0.1968503937007874" top="0.3" bottom="0.21" header="0.21" footer="0.25"/>
  <pageSetup fitToHeight="1" fitToWidth="1"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ecomo5</dc:creator>
  <cp:keywords/>
  <dc:description/>
  <cp:lastModifiedBy>ecomo5</cp:lastModifiedBy>
  <cp:lastPrinted>2013-08-08T04:23:08Z</cp:lastPrinted>
  <dcterms:created xsi:type="dcterms:W3CDTF">2009-04-07T06:03:53Z</dcterms:created>
  <dcterms:modified xsi:type="dcterms:W3CDTF">2015-04-23T07:35:25Z</dcterms:modified>
  <cp:category/>
  <cp:version/>
  <cp:contentType/>
  <cp:contentStatus/>
</cp:coreProperties>
</file>